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3955" windowHeight="9915" activeTab="0"/>
  </bookViews>
  <sheets>
    <sheet name="Vilpe плоских и пологих кровель" sheetId="1" r:id="rId1"/>
  </sheets>
  <externalReferences>
    <externalReference r:id="rId4"/>
  </externalReferences>
  <definedNames>
    <definedName name="_xlnm.Print_Titles" localSheetId="0">'Vilpe плоских и пологих кровель'!$1:$6</definedName>
    <definedName name="_xlnm.Print_Area" localSheetId="0">'Vilpe плоских и пологих кровель'!$A$1:$G$260</definedName>
  </definedNames>
  <calcPr fullCalcOnLoad="1" refMode="R1C1"/>
</workbook>
</file>

<file path=xl/sharedStrings.xml><?xml version="1.0" encoding="utf-8"?>
<sst xmlns="http://schemas.openxmlformats.org/spreadsheetml/2006/main" count="381" uniqueCount="239">
  <si>
    <t>VILPE®  для плоских и пологих кровель</t>
  </si>
  <si>
    <t>введите в поле ниже вашу скидку в %</t>
  </si>
  <si>
    <t>прайс-лист на продукцию VILPE® с 01.04.2021</t>
  </si>
  <si>
    <t>Наименование</t>
  </si>
  <si>
    <t>длина           или Ø мм</t>
  </si>
  <si>
    <t>Код изд.</t>
  </si>
  <si>
    <r>
      <rPr>
        <b/>
        <sz val="9"/>
        <color indexed="10"/>
        <rFont val="Franklin Gothic Book"/>
        <family val="2"/>
      </rPr>
      <t>Цена руб./шт.</t>
    </r>
  </si>
  <si>
    <t>Ваша закупочная цена в руб.</t>
  </si>
  <si>
    <r>
      <t>VILPE FLOW Дефлекторы для плоских и пологих кровель</t>
    </r>
    <r>
      <rPr>
        <b/>
        <sz val="12"/>
        <color indexed="10"/>
        <rFont val="Franklin Gothic Book"/>
        <family val="2"/>
      </rPr>
      <t xml:space="preserve"> (НОВИНКА!)</t>
    </r>
  </si>
  <si>
    <r>
      <t>ALIPAI Flow -110 дефлектор, труба 320 мм,</t>
    </r>
    <r>
      <rPr>
        <b/>
        <sz val="10"/>
        <color indexed="10"/>
        <rFont val="Franklin Gothic Book"/>
        <family val="2"/>
      </rPr>
      <t xml:space="preserve"> NEW!!!</t>
    </r>
  </si>
  <si>
    <t xml:space="preserve">черный  </t>
  </si>
  <si>
    <r>
      <t>ALIPAI Flow -160 дефлектор, труба 450 мм,</t>
    </r>
    <r>
      <rPr>
        <b/>
        <sz val="10"/>
        <color indexed="10"/>
        <rFont val="Franklin Gothic Book"/>
        <family val="2"/>
      </rPr>
      <t xml:space="preserve"> NEW!!!</t>
    </r>
  </si>
  <si>
    <r>
      <t>ALIPAI Flow -110 дефлектор, темно-серый,</t>
    </r>
    <r>
      <rPr>
        <b/>
        <sz val="10"/>
        <color indexed="10"/>
        <rFont val="Franklin Gothic Book"/>
        <family val="2"/>
      </rPr>
      <t xml:space="preserve"> NEW!!!</t>
    </r>
  </si>
  <si>
    <t>темно-серый</t>
  </si>
  <si>
    <r>
      <t>ALIPAI Flow -110 дефлектор, светло-серый,</t>
    </r>
    <r>
      <rPr>
        <b/>
        <sz val="10"/>
        <color indexed="10"/>
        <rFont val="Franklin Gothic Book"/>
        <family val="2"/>
      </rPr>
      <t xml:space="preserve"> NEW!!!</t>
    </r>
  </si>
  <si>
    <t>светло-серый</t>
  </si>
  <si>
    <r>
      <t xml:space="preserve">ALIPAI ПВХ -ВОРОТ </t>
    </r>
    <r>
      <rPr>
        <sz val="10"/>
        <rFont val="Franklin Gothic Book"/>
        <family val="2"/>
      </rPr>
      <t>тёмно-серый для монтажа</t>
    </r>
  </si>
  <si>
    <r>
      <t xml:space="preserve">АLIPAI </t>
    </r>
    <r>
      <rPr>
        <sz val="10"/>
        <rFont val="Franklin Gothic Book"/>
        <family val="2"/>
      </rPr>
      <t>дефлектора на кровлях из ПВХ -материалов</t>
    </r>
  </si>
  <si>
    <t/>
  </si>
  <si>
    <r>
      <t xml:space="preserve">ALIPAI ПВХ -ВОРОТ </t>
    </r>
    <r>
      <rPr>
        <sz val="10"/>
        <rFont val="Franklin Gothic Book"/>
        <family val="2"/>
      </rPr>
      <t>светло-серый для монтажа</t>
    </r>
  </si>
  <si>
    <t>ALIPAI 160 IS комплект изоляции к ALIPAI дефлектору (состоит из 2-х частей)</t>
  </si>
  <si>
    <t>серый</t>
  </si>
  <si>
    <t xml:space="preserve"> </t>
  </si>
  <si>
    <t>Дефлектор для угла наклона кровли 14º, устанавливается на гребнях разуклонок пологих кровель</t>
  </si>
  <si>
    <r>
      <t>ALIPAI Flow -14  110</t>
    </r>
    <r>
      <rPr>
        <sz val="10"/>
        <rFont val="Franklin Gothic Book"/>
        <family val="2"/>
      </rPr>
      <t xml:space="preserve"> дефлектор коньковый, </t>
    </r>
    <r>
      <rPr>
        <b/>
        <sz val="10"/>
        <color indexed="10"/>
        <rFont val="Franklin Gothic Book"/>
        <family val="2"/>
      </rPr>
      <t>NEW!!!</t>
    </r>
    <r>
      <rPr>
        <sz val="10"/>
        <rFont val="Franklin Gothic Book"/>
        <family val="2"/>
      </rPr>
      <t xml:space="preserve"> труба 320 мм </t>
    </r>
  </si>
  <si>
    <r>
      <t>ALIPAI Flow - 110</t>
    </r>
    <r>
      <rPr>
        <sz val="10"/>
        <rFont val="Franklin Gothic Book"/>
        <family val="2"/>
      </rPr>
      <t xml:space="preserve"> дефлектор скатный/пологий труба 380 мм</t>
    </r>
  </si>
  <si>
    <r>
      <t>(включает высокий Huopa проходной элемент),</t>
    </r>
    <r>
      <rPr>
        <b/>
        <sz val="9"/>
        <color indexed="10"/>
        <rFont val="Franklin Gothic Book"/>
        <family val="2"/>
      </rPr>
      <t xml:space="preserve"> NEW!!!</t>
    </r>
  </si>
  <si>
    <t>ALIPAI Flow 160/620 дефлектор скатный/пологий труба</t>
  </si>
  <si>
    <t>ALIPAI - 160/1000 дефлектор скатный/пологий труба 1000 мм</t>
  </si>
  <si>
    <t>Высоту дефлектора можно наращивать с помощью дополнительных патрубков.</t>
  </si>
  <si>
    <r>
      <t xml:space="preserve">Патрубок -160, ALIPAI Flow L=400 мм, </t>
    </r>
    <r>
      <rPr>
        <b/>
        <sz val="10"/>
        <color indexed="10"/>
        <rFont val="Franklin Gothic Book"/>
        <family val="2"/>
      </rPr>
      <t>NEW!!!</t>
    </r>
  </si>
  <si>
    <t>VILPE Проходные элементы для плоских и пологих кровель</t>
  </si>
  <si>
    <t>HUOPA  проходной элемент высокий</t>
  </si>
  <si>
    <t>для плоских и пологих кровель</t>
  </si>
  <si>
    <t xml:space="preserve">серый </t>
  </si>
  <si>
    <t>SOLAR HUOPA  проходной элемент высокий</t>
  </si>
  <si>
    <t xml:space="preserve">EPDM -ВОРОТ для монтажа HUOPA проходного </t>
  </si>
  <si>
    <t>элемента высокого на кровлях из EPDM -материалов</t>
  </si>
  <si>
    <t xml:space="preserve">PVC-COLLAR ворот для монтажа HUOPA проходного </t>
  </si>
  <si>
    <t>элемента высокого на кровлях из ПВХ материалов</t>
  </si>
  <si>
    <t>XL-HUOPA проходной элемент высокий</t>
  </si>
  <si>
    <t xml:space="preserve">черный </t>
  </si>
  <si>
    <t xml:space="preserve">серый  </t>
  </si>
  <si>
    <t>Дефлекторы с обычным колпаком для плоских и пологих битумных кровель (для вентиляции кровли)</t>
  </si>
  <si>
    <r>
      <t>ALIPAI - 75</t>
    </r>
    <r>
      <rPr>
        <sz val="10"/>
        <rFont val="Franklin Gothic Book"/>
        <family val="2"/>
      </rPr>
      <t xml:space="preserve"> дефлектор, труба 300 мм</t>
    </r>
  </si>
  <si>
    <r>
      <t>ALIPAI - 110</t>
    </r>
    <r>
      <rPr>
        <sz val="10"/>
        <rFont val="Franklin Gothic Book"/>
        <family val="2"/>
      </rPr>
      <t xml:space="preserve"> дефлектор, труба 320 мм,</t>
    </r>
    <r>
      <rPr>
        <sz val="10"/>
        <color indexed="10"/>
        <rFont val="Franklin Gothic Book"/>
        <family val="2"/>
      </rPr>
      <t xml:space="preserve"> выводится!</t>
    </r>
  </si>
  <si>
    <r>
      <t>ALIPAI - 160</t>
    </r>
    <r>
      <rPr>
        <sz val="10"/>
        <rFont val="Franklin Gothic Book"/>
        <family val="2"/>
      </rPr>
      <t xml:space="preserve"> дефлектор, труба 450 мм,</t>
    </r>
    <r>
      <rPr>
        <sz val="10"/>
        <color indexed="10"/>
        <rFont val="Franklin Gothic Book"/>
        <family val="2"/>
      </rPr>
      <t xml:space="preserve"> выводится!</t>
    </r>
  </si>
  <si>
    <r>
      <t xml:space="preserve">ALIPAI -110 </t>
    </r>
    <r>
      <rPr>
        <sz val="10"/>
        <rFont val="Franklin Gothic Book"/>
        <family val="2"/>
      </rPr>
      <t>дефлектор тёмно-серый, труба 320 мм</t>
    </r>
  </si>
  <si>
    <r>
      <t xml:space="preserve">ALIPAI -110 </t>
    </r>
    <r>
      <rPr>
        <sz val="10"/>
        <rFont val="Franklin Gothic Book"/>
        <family val="2"/>
      </rPr>
      <t>дефлектор светло-серый, труба 320 мм</t>
    </r>
  </si>
  <si>
    <r>
      <t>Патрубок - 75</t>
    </r>
    <r>
      <rPr>
        <sz val="10"/>
        <rFont val="Franklin Gothic Book"/>
        <family val="2"/>
      </rPr>
      <t>,  160 мм</t>
    </r>
  </si>
  <si>
    <r>
      <t>Патрубок - 110</t>
    </r>
    <r>
      <rPr>
        <sz val="10"/>
        <rFont val="Franklin Gothic Book"/>
        <family val="2"/>
      </rPr>
      <t>,  120 мм</t>
    </r>
  </si>
  <si>
    <t>S - адаптер -110 черный</t>
  </si>
  <si>
    <t>для установки вентиляторов Е120S на ALIPAI -110.</t>
  </si>
  <si>
    <r>
      <t>ALIPAI -14  110</t>
    </r>
    <r>
      <rPr>
        <sz val="10"/>
        <rFont val="Franklin Gothic Book"/>
        <family val="2"/>
      </rPr>
      <t xml:space="preserve"> дефлектор коньковый, высота 466 мм, </t>
    </r>
    <r>
      <rPr>
        <sz val="10"/>
        <color indexed="10"/>
        <rFont val="Franklin Gothic Book"/>
        <family val="2"/>
      </rPr>
      <t>выводится!</t>
    </r>
  </si>
  <si>
    <r>
      <t>ALIPAI - 110</t>
    </r>
    <r>
      <rPr>
        <sz val="10"/>
        <rFont val="Franklin Gothic Book"/>
        <family val="2"/>
      </rPr>
      <t xml:space="preserve"> дефлектор скатный/пологий высота 640 мм</t>
    </r>
  </si>
  <si>
    <r>
      <t>(включает высокий Huopa проходной элемент),</t>
    </r>
    <r>
      <rPr>
        <sz val="9"/>
        <color indexed="10"/>
        <rFont val="Franklin Gothic Book"/>
        <family val="2"/>
      </rPr>
      <t xml:space="preserve"> выводится!</t>
    </r>
  </si>
  <si>
    <r>
      <t>ALIPAI - 160</t>
    </r>
    <r>
      <rPr>
        <sz val="10"/>
        <rFont val="Franklin Gothic Book"/>
        <family val="2"/>
      </rPr>
      <t xml:space="preserve"> дефлектор скатный/пологий труба 540 мм</t>
    </r>
  </si>
  <si>
    <r>
      <t>ALIPAI - 160</t>
    </r>
    <r>
      <rPr>
        <sz val="10"/>
        <rFont val="Franklin Gothic Book"/>
        <family val="2"/>
      </rPr>
      <t xml:space="preserve"> дефлектор скатный/пологий труба 930 мм</t>
    </r>
  </si>
  <si>
    <r>
      <t xml:space="preserve">VILPE AM/СМ - кровельные воронки </t>
    </r>
    <r>
      <rPr>
        <sz val="10"/>
        <rFont val="Franklin Gothic Book"/>
        <family val="2"/>
      </rPr>
      <t>(для организации водоотвода с плоских и пологих кровель)</t>
    </r>
  </si>
  <si>
    <r>
      <t>АМ водосточные воронки</t>
    </r>
    <r>
      <rPr>
        <b/>
        <sz val="11"/>
        <color indexed="10"/>
        <rFont val="Franklin Gothic Book"/>
        <family val="2"/>
      </rPr>
      <t xml:space="preserve"> (для битумной кровли), </t>
    </r>
    <r>
      <rPr>
        <b/>
        <sz val="11"/>
        <rFont val="Franklin Gothic Book"/>
        <family val="2"/>
      </rPr>
      <t>фланец битум</t>
    </r>
  </si>
  <si>
    <r>
      <t>AM -050  водосточная воронка,</t>
    </r>
    <r>
      <rPr>
        <sz val="8"/>
        <rFont val="Franklin Gothic Book"/>
        <family val="2"/>
      </rPr>
      <t xml:space="preserve"> 340 мм длина трубы</t>
    </r>
  </si>
  <si>
    <t>50 Ø</t>
  </si>
  <si>
    <r>
      <t>AM -075  водосточная воронка,</t>
    </r>
    <r>
      <rPr>
        <sz val="8"/>
        <rFont val="Franklin Gothic Book"/>
        <family val="2"/>
      </rPr>
      <t xml:space="preserve"> 340 мм длина трубы</t>
    </r>
  </si>
  <si>
    <t>75 Ø</t>
  </si>
  <si>
    <r>
      <t>AM -090 водосточная воронка,</t>
    </r>
    <r>
      <rPr>
        <sz val="8"/>
        <rFont val="Franklin Gothic Book"/>
        <family val="2"/>
      </rPr>
      <t xml:space="preserve"> 340 мм длина трубы</t>
    </r>
  </si>
  <si>
    <t>90 Ø</t>
  </si>
  <si>
    <r>
      <t>AM -110  водосточная воронка,</t>
    </r>
    <r>
      <rPr>
        <sz val="8"/>
        <rFont val="Franklin Gothic Book"/>
        <family val="2"/>
      </rPr>
      <t xml:space="preserve"> 270 мм длина трубы</t>
    </r>
  </si>
  <si>
    <t>110 Ø (270 мм)</t>
  </si>
  <si>
    <r>
      <t>AM -110/630  водосточная воронка,</t>
    </r>
    <r>
      <rPr>
        <sz val="8"/>
        <rFont val="Franklin Gothic Book"/>
        <family val="2"/>
      </rPr>
      <t xml:space="preserve">  630 мм длина трубы</t>
    </r>
  </si>
  <si>
    <t>110 Ø (630 мм)</t>
  </si>
  <si>
    <r>
      <t>AM -160  водосточная воронка,</t>
    </r>
    <r>
      <rPr>
        <sz val="8"/>
        <rFont val="Franklin Gothic Book"/>
        <family val="2"/>
      </rPr>
      <t xml:space="preserve"> 345 мм длина трубы</t>
    </r>
  </si>
  <si>
    <t>160 Ø</t>
  </si>
  <si>
    <t>Длину выпускной трубы воронки АМ 110 по запросу можно нарастить до 910 мм</t>
  </si>
  <si>
    <r>
      <t>АМ водосточные воронки</t>
    </r>
    <r>
      <rPr>
        <b/>
        <sz val="11"/>
        <color indexed="10"/>
        <rFont val="Franklin Gothic Book"/>
        <family val="2"/>
      </rPr>
      <t xml:space="preserve"> (для ПВХ кровли),</t>
    </r>
    <r>
      <rPr>
        <b/>
        <sz val="11"/>
        <rFont val="Franklin Gothic Book"/>
        <family val="2"/>
      </rPr>
      <t xml:space="preserve"> фланец светло-серый Алькорплан</t>
    </r>
  </si>
  <si>
    <r>
      <t>AM -090/630  водосточная воронка,</t>
    </r>
    <r>
      <rPr>
        <sz val="8"/>
        <rFont val="Franklin Gothic Book"/>
        <family val="2"/>
      </rPr>
      <t xml:space="preserve"> 630 мм длина трубы</t>
    </r>
  </si>
  <si>
    <r>
      <t>АМ водосточные воронки</t>
    </r>
    <r>
      <rPr>
        <b/>
        <sz val="11"/>
        <color indexed="10"/>
        <rFont val="Franklin Gothic Book"/>
        <family val="2"/>
      </rPr>
      <t xml:space="preserve"> (для ПВХ кровли),</t>
    </r>
    <r>
      <rPr>
        <b/>
        <sz val="11"/>
        <rFont val="Franklin Gothic Book"/>
        <family val="2"/>
      </rPr>
      <t xml:space="preserve"> фланец темно-серый Протан</t>
    </r>
  </si>
  <si>
    <t>Комплектующие для АМ воронок</t>
  </si>
  <si>
    <r>
      <t>АМ - 110 термокабель</t>
    </r>
    <r>
      <rPr>
        <sz val="10"/>
        <rFont val="Franklin Gothic Book"/>
        <family val="2"/>
      </rPr>
      <t xml:space="preserve"> + кольцо + шурупы</t>
    </r>
  </si>
  <si>
    <t>110 Ø</t>
  </si>
  <si>
    <r>
      <t>АМ - 160</t>
    </r>
    <r>
      <rPr>
        <sz val="10"/>
        <rFont val="Franklin Gothic Book"/>
        <family val="2"/>
      </rPr>
      <t xml:space="preserve"> </t>
    </r>
    <r>
      <rPr>
        <b/>
        <sz val="10"/>
        <rFont val="Franklin Gothic Book"/>
        <family val="2"/>
      </rPr>
      <t>термокабель</t>
    </r>
    <r>
      <rPr>
        <sz val="10"/>
        <rFont val="Franklin Gothic Book"/>
        <family val="2"/>
      </rPr>
      <t xml:space="preserve"> + кольцо + шурупы</t>
    </r>
  </si>
  <si>
    <r>
      <t xml:space="preserve">АМ - фильтр листьев, </t>
    </r>
    <r>
      <rPr>
        <b/>
        <sz val="10"/>
        <color indexed="10"/>
        <rFont val="Franklin Gothic Book"/>
        <family val="2"/>
      </rPr>
      <t>предоставляется по запросу</t>
    </r>
  </si>
  <si>
    <r>
      <t>АМ - фильтр безвоздушного потока,</t>
    </r>
    <r>
      <rPr>
        <b/>
        <sz val="10"/>
        <color indexed="10"/>
        <rFont val="Franklin Gothic Book"/>
        <family val="2"/>
      </rPr>
      <t xml:space="preserve"> предоставляется по запросу</t>
    </r>
  </si>
  <si>
    <r>
      <t>СМ воронки</t>
    </r>
    <r>
      <rPr>
        <b/>
        <sz val="11"/>
        <color indexed="10"/>
        <rFont val="Franklin Gothic Book"/>
        <family val="2"/>
      </rPr>
      <t xml:space="preserve"> (для битумной кровли)</t>
    </r>
    <r>
      <rPr>
        <b/>
        <sz val="11"/>
        <rFont val="Franklin Gothic Book"/>
        <family val="2"/>
      </rPr>
      <t xml:space="preserve"> и комплектующие к ним</t>
    </r>
  </si>
  <si>
    <t>CM -075 водосточная воронка</t>
  </si>
  <si>
    <t>CM -110 водосточная воронка</t>
  </si>
  <si>
    <r>
      <t xml:space="preserve">СМ -075 фильтр листьев, </t>
    </r>
    <r>
      <rPr>
        <b/>
        <sz val="10"/>
        <color indexed="10"/>
        <rFont val="Franklin Gothic Book"/>
        <family val="2"/>
      </rPr>
      <t>предоставляется по запросу</t>
    </r>
  </si>
  <si>
    <r>
      <t>СМ -110 фильтр листьев,</t>
    </r>
    <r>
      <rPr>
        <b/>
        <sz val="10"/>
        <color indexed="10"/>
        <rFont val="Franklin Gothic Book"/>
        <family val="2"/>
      </rPr>
      <t xml:space="preserve"> предоставляется по запросу</t>
    </r>
  </si>
  <si>
    <t>VILPE Уплотнители для плоских и пологих кровель</t>
  </si>
  <si>
    <t>Уплотнители парозатвора</t>
  </si>
  <si>
    <r>
      <t>HT -050  уплотнитель парозатвора</t>
    </r>
    <r>
      <rPr>
        <sz val="10"/>
        <rFont val="Franklin Gothic Book"/>
        <family val="2"/>
      </rPr>
      <t xml:space="preserve"> (высота 30 мм)</t>
    </r>
  </si>
  <si>
    <r>
      <t>HT -075  уплотнитель парозатвора</t>
    </r>
    <r>
      <rPr>
        <sz val="10"/>
        <rFont val="Franklin Gothic Book"/>
        <family val="2"/>
      </rPr>
      <t xml:space="preserve"> (высота 30 мм)</t>
    </r>
  </si>
  <si>
    <r>
      <t>HT -110  уплотнитель парозатвора</t>
    </r>
    <r>
      <rPr>
        <sz val="10"/>
        <rFont val="Franklin Gothic Book"/>
        <family val="2"/>
      </rPr>
      <t xml:space="preserve"> (высота 30 мм)</t>
    </r>
  </si>
  <si>
    <r>
      <t>HTН -110  уплотнитель парозатвора</t>
    </r>
    <r>
      <rPr>
        <sz val="10"/>
        <rFont val="Franklin Gothic Book"/>
        <family val="2"/>
      </rPr>
      <t xml:space="preserve"> (высота 130 мм)</t>
    </r>
  </si>
  <si>
    <t>110 Ø (130 мм)</t>
  </si>
  <si>
    <r>
      <t>HT -125  уплотнитель парозатвора</t>
    </r>
    <r>
      <rPr>
        <sz val="10"/>
        <rFont val="Franklin Gothic Book"/>
        <family val="2"/>
      </rPr>
      <t xml:space="preserve"> (высота 30 мм)</t>
    </r>
  </si>
  <si>
    <t>125 Ø</t>
  </si>
  <si>
    <r>
      <t>HT -160  уплотнитель парозатвора</t>
    </r>
    <r>
      <rPr>
        <sz val="10"/>
        <rFont val="Franklin Gothic Book"/>
        <family val="2"/>
      </rPr>
      <t xml:space="preserve"> (высота 30 мм)</t>
    </r>
  </si>
  <si>
    <r>
      <t xml:space="preserve">Уплотнители для битумных кровель </t>
    </r>
    <r>
      <rPr>
        <b/>
        <sz val="11"/>
        <color indexed="10"/>
        <rFont val="Franklin Gothic Book"/>
        <family val="2"/>
      </rPr>
      <t>(комплектуются хомутами из нержавеющей стали).</t>
    </r>
  </si>
  <si>
    <r>
      <t xml:space="preserve">NO -1  </t>
    </r>
    <r>
      <rPr>
        <sz val="10"/>
        <rFont val="Franklin Gothic Book"/>
        <family val="2"/>
      </rPr>
      <t xml:space="preserve">000 -040 </t>
    </r>
    <r>
      <rPr>
        <b/>
        <sz val="10"/>
        <rFont val="Franklin Gothic Book"/>
        <family val="2"/>
      </rPr>
      <t xml:space="preserve">FELT -ROOFSEAL </t>
    </r>
    <r>
      <rPr>
        <sz val="10"/>
        <rFont val="Franklin Gothic Book"/>
        <family val="2"/>
      </rPr>
      <t>уплотнитель</t>
    </r>
  </si>
  <si>
    <t>012 -038 Ø</t>
  </si>
  <si>
    <r>
      <t xml:space="preserve">NO -2 </t>
    </r>
    <r>
      <rPr>
        <sz val="10"/>
        <rFont val="Franklin Gothic Book"/>
        <family val="2"/>
      </rPr>
      <t xml:space="preserve"> 050 -060 </t>
    </r>
    <r>
      <rPr>
        <b/>
        <sz val="10"/>
        <rFont val="Franklin Gothic Book"/>
        <family val="2"/>
      </rPr>
      <t>FELT -ROOFSEAL</t>
    </r>
    <r>
      <rPr>
        <sz val="10"/>
        <rFont val="Franklin Gothic Book"/>
        <family val="2"/>
      </rPr>
      <t xml:space="preserve"> уплотнитель</t>
    </r>
  </si>
  <si>
    <t>050 -060 Ø</t>
  </si>
  <si>
    <r>
      <t xml:space="preserve">NO -3  </t>
    </r>
    <r>
      <rPr>
        <sz val="10"/>
        <rFont val="Franklin Gothic Book"/>
        <family val="2"/>
      </rPr>
      <t xml:space="preserve">075 -090 </t>
    </r>
    <r>
      <rPr>
        <b/>
        <sz val="10"/>
        <rFont val="Franklin Gothic Book"/>
        <family val="2"/>
      </rPr>
      <t>FELT -ROOFSEAL</t>
    </r>
    <r>
      <rPr>
        <sz val="10"/>
        <rFont val="Franklin Gothic Book"/>
        <family val="2"/>
      </rPr>
      <t xml:space="preserve"> уплотнитель</t>
    </r>
  </si>
  <si>
    <t>075 -090 Ø</t>
  </si>
  <si>
    <r>
      <t xml:space="preserve">NO -4 </t>
    </r>
    <r>
      <rPr>
        <sz val="10"/>
        <rFont val="Franklin Gothic Book"/>
        <family val="2"/>
      </rPr>
      <t xml:space="preserve"> 110 -125 </t>
    </r>
    <r>
      <rPr>
        <b/>
        <sz val="10"/>
        <rFont val="Franklin Gothic Book"/>
        <family val="2"/>
      </rPr>
      <t xml:space="preserve">FELT -ROOFSEAL </t>
    </r>
    <r>
      <rPr>
        <sz val="10"/>
        <rFont val="Franklin Gothic Book"/>
        <family val="2"/>
      </rPr>
      <t>уплотнитель</t>
    </r>
  </si>
  <si>
    <t>110 -125 Ø</t>
  </si>
  <si>
    <r>
      <t xml:space="preserve">NO -4,5 </t>
    </r>
    <r>
      <rPr>
        <sz val="10"/>
        <rFont val="Franklin Gothic Book"/>
        <family val="2"/>
      </rPr>
      <t xml:space="preserve"> 130 -140 </t>
    </r>
    <r>
      <rPr>
        <b/>
        <sz val="10"/>
        <rFont val="Franklin Gothic Book"/>
        <family val="2"/>
      </rPr>
      <t>FELT -ROOFSEAL</t>
    </r>
    <r>
      <rPr>
        <sz val="10"/>
        <rFont val="Franklin Gothic Book"/>
        <family val="2"/>
      </rPr>
      <t xml:space="preserve"> уплотнитель</t>
    </r>
  </si>
  <si>
    <t>130 -140 Ø</t>
  </si>
  <si>
    <r>
      <t xml:space="preserve">NO -5 </t>
    </r>
    <r>
      <rPr>
        <sz val="10"/>
        <rFont val="Franklin Gothic Book"/>
        <family val="2"/>
      </rPr>
      <t xml:space="preserve"> 150 -175</t>
    </r>
    <r>
      <rPr>
        <b/>
        <sz val="10"/>
        <rFont val="Franklin Gothic Book"/>
        <family val="2"/>
      </rPr>
      <t xml:space="preserve"> FELT -ROOFSEAL</t>
    </r>
    <r>
      <rPr>
        <sz val="10"/>
        <rFont val="Franklin Gothic Book"/>
        <family val="2"/>
      </rPr>
      <t xml:space="preserve"> уплотнитель</t>
    </r>
  </si>
  <si>
    <t>150 -175 Ø</t>
  </si>
  <si>
    <r>
      <t>NO -6</t>
    </r>
    <r>
      <rPr>
        <sz val="10"/>
        <rFont val="Franklin Gothic Book"/>
        <family val="2"/>
      </rPr>
      <t xml:space="preserve">  200 -250 </t>
    </r>
    <r>
      <rPr>
        <b/>
        <sz val="10"/>
        <rFont val="Franklin Gothic Book"/>
        <family val="2"/>
      </rPr>
      <t>FELT -ROOFSEAL</t>
    </r>
    <r>
      <rPr>
        <sz val="10"/>
        <rFont val="Franklin Gothic Book"/>
        <family val="2"/>
      </rPr>
      <t xml:space="preserve"> уплотнитель</t>
    </r>
  </si>
  <si>
    <t>200 -250 Ø</t>
  </si>
  <si>
    <r>
      <t xml:space="preserve">NO -7 </t>
    </r>
    <r>
      <rPr>
        <sz val="10"/>
        <rFont val="Franklin Gothic Book"/>
        <family val="2"/>
      </rPr>
      <t xml:space="preserve"> 275 -325 </t>
    </r>
    <r>
      <rPr>
        <b/>
        <sz val="10"/>
        <rFont val="Franklin Gothic Book"/>
        <family val="2"/>
      </rPr>
      <t>FELT -ROOFSEAL</t>
    </r>
    <r>
      <rPr>
        <sz val="10"/>
        <rFont val="Franklin Gothic Book"/>
        <family val="2"/>
      </rPr>
      <t xml:space="preserve"> уплотнитель</t>
    </r>
  </si>
  <si>
    <t>275 -325 Ø</t>
  </si>
  <si>
    <r>
      <t>NO -8</t>
    </r>
    <r>
      <rPr>
        <sz val="10"/>
        <rFont val="Franklin Gothic Book"/>
        <family val="2"/>
      </rPr>
      <t xml:space="preserve">  350 -400</t>
    </r>
    <r>
      <rPr>
        <b/>
        <sz val="10"/>
        <rFont val="Franklin Gothic Book"/>
        <family val="2"/>
      </rPr>
      <t xml:space="preserve"> FELT -ROOFSEAL</t>
    </r>
    <r>
      <rPr>
        <sz val="10"/>
        <rFont val="Franklin Gothic Book"/>
        <family val="2"/>
      </rPr>
      <t xml:space="preserve"> уплотнитель</t>
    </r>
  </si>
  <si>
    <t>350 -400 Ø</t>
  </si>
  <si>
    <r>
      <t>NO -9</t>
    </r>
    <r>
      <rPr>
        <sz val="10"/>
        <rFont val="Franklin Gothic Book"/>
        <family val="2"/>
      </rPr>
      <t xml:space="preserve">  500 -575 </t>
    </r>
    <r>
      <rPr>
        <b/>
        <sz val="10"/>
        <rFont val="Franklin Gothic Book"/>
        <family val="2"/>
      </rPr>
      <t>FELT -ROOFSEAL</t>
    </r>
    <r>
      <rPr>
        <sz val="10"/>
        <rFont val="Franklin Gothic Book"/>
        <family val="2"/>
      </rPr>
      <t xml:space="preserve"> уплотнитель</t>
    </r>
  </si>
  <si>
    <t>500 -575 Ø</t>
  </si>
  <si>
    <r>
      <t xml:space="preserve">NO -10 </t>
    </r>
    <r>
      <rPr>
        <sz val="10"/>
        <rFont val="Franklin Gothic Book"/>
        <family val="2"/>
      </rPr>
      <t xml:space="preserve"> 600 -675 </t>
    </r>
    <r>
      <rPr>
        <b/>
        <sz val="10"/>
        <rFont val="Franklin Gothic Book"/>
        <family val="2"/>
      </rPr>
      <t>FELT -ROOFSEAL</t>
    </r>
    <r>
      <rPr>
        <sz val="10"/>
        <rFont val="Franklin Gothic Book"/>
        <family val="2"/>
      </rPr>
      <t xml:space="preserve"> уплотнитель</t>
    </r>
  </si>
  <si>
    <t>600 -675 Ø</t>
  </si>
  <si>
    <r>
      <t xml:space="preserve">NO -11 </t>
    </r>
    <r>
      <rPr>
        <sz val="10"/>
        <rFont val="Franklin Gothic Book"/>
        <family val="2"/>
      </rPr>
      <t xml:space="preserve"> 700 -775 </t>
    </r>
    <r>
      <rPr>
        <b/>
        <sz val="10"/>
        <rFont val="Franklin Gothic Book"/>
        <family val="2"/>
      </rPr>
      <t>FELT -ROOFSEAL</t>
    </r>
    <r>
      <rPr>
        <sz val="10"/>
        <rFont val="Franklin Gothic Book"/>
        <family val="2"/>
      </rPr>
      <t xml:space="preserve"> уплотнитель</t>
    </r>
  </si>
  <si>
    <t>700 -775 Ø</t>
  </si>
  <si>
    <r>
      <t>NO -12</t>
    </r>
    <r>
      <rPr>
        <sz val="10"/>
        <rFont val="Franklin Gothic Book"/>
        <family val="2"/>
      </rPr>
      <t xml:space="preserve">  800 -875 </t>
    </r>
    <r>
      <rPr>
        <b/>
        <sz val="10"/>
        <rFont val="Franklin Gothic Book"/>
        <family val="2"/>
      </rPr>
      <t>FELT -ROOFSEAL</t>
    </r>
    <r>
      <rPr>
        <sz val="10"/>
        <rFont val="Franklin Gothic Book"/>
        <family val="2"/>
      </rPr>
      <t xml:space="preserve"> уплотнитель</t>
    </r>
  </si>
  <si>
    <t>800 -875 Ø</t>
  </si>
  <si>
    <r>
      <t>R -FELT  разъемные уплотнители</t>
    </r>
    <r>
      <rPr>
        <b/>
        <sz val="11"/>
        <color indexed="10"/>
        <rFont val="Franklin Gothic Book"/>
        <family val="2"/>
      </rPr>
      <t xml:space="preserve"> (для битумных кровель)</t>
    </r>
  </si>
  <si>
    <t>R -FELT  19 -90 уплотнитель разъемный</t>
  </si>
  <si>
    <t>019 -090 Ø</t>
  </si>
  <si>
    <t>R -FELT  110 -170 уплотнитель разъемный</t>
  </si>
  <si>
    <t>110 -170 Ø</t>
  </si>
  <si>
    <t>R -FELT  160 -250 уплотнитель разъемный</t>
  </si>
  <si>
    <t>160 -250 Ø</t>
  </si>
  <si>
    <r>
      <t xml:space="preserve">Уникальные резиновые уплотнители RHS  </t>
    </r>
    <r>
      <rPr>
        <b/>
        <sz val="11"/>
        <color indexed="10"/>
        <rFont val="Franklin Gothic Book"/>
        <family val="2"/>
      </rPr>
      <t xml:space="preserve">с квадратным сечением </t>
    </r>
    <r>
      <rPr>
        <sz val="8"/>
        <rFont val="Franklin Gothic Book"/>
        <family val="2"/>
      </rPr>
      <t>(для герметичной проводки труб, опор, флагштоков, кабелей и т.д. через мягкую кровлю)</t>
    </r>
  </si>
  <si>
    <r>
      <t>RHS 40-50-60-70</t>
    </r>
    <r>
      <rPr>
        <sz val="10"/>
        <rFont val="Franklin Gothic Book"/>
        <family val="2"/>
      </rPr>
      <t xml:space="preserve"> уплотнитель</t>
    </r>
  </si>
  <si>
    <t>040 -070</t>
  </si>
  <si>
    <r>
      <t>RHS 80-100-120-140</t>
    </r>
    <r>
      <rPr>
        <sz val="10"/>
        <rFont val="Franklin Gothic Book"/>
        <family val="2"/>
      </rPr>
      <t xml:space="preserve"> уплотнитель</t>
    </r>
  </si>
  <si>
    <t>080 -140</t>
  </si>
  <si>
    <r>
      <rPr>
        <b/>
        <sz val="10"/>
        <color indexed="10"/>
        <rFont val="Verdana"/>
        <family val="2"/>
      </rPr>
      <t>RHS -хомуты</t>
    </r>
    <r>
      <rPr>
        <sz val="10"/>
        <color indexed="10"/>
        <rFont val="Verdana"/>
        <family val="2"/>
      </rPr>
      <t xml:space="preserve"> заказываются отдельно по размеру сечения уплотнителя.</t>
    </r>
  </si>
  <si>
    <r>
      <t xml:space="preserve">RHS 040x040 </t>
    </r>
    <r>
      <rPr>
        <sz val="10"/>
        <rFont val="Verdana"/>
        <family val="2"/>
      </rPr>
      <t xml:space="preserve">хомут квадратный </t>
    </r>
  </si>
  <si>
    <t>040 x 040</t>
  </si>
  <si>
    <r>
      <t xml:space="preserve">RHS 050x050 </t>
    </r>
    <r>
      <rPr>
        <sz val="10"/>
        <rFont val="Verdana"/>
        <family val="2"/>
      </rPr>
      <t xml:space="preserve">хомут квадратный </t>
    </r>
  </si>
  <si>
    <t>050 x 050</t>
  </si>
  <si>
    <r>
      <t xml:space="preserve">RHS 060x060 </t>
    </r>
    <r>
      <rPr>
        <sz val="10"/>
        <rFont val="Verdana"/>
        <family val="2"/>
      </rPr>
      <t xml:space="preserve">хомут квадратный </t>
    </r>
  </si>
  <si>
    <t>060 x 060</t>
  </si>
  <si>
    <r>
      <t xml:space="preserve">RHS 070x070 </t>
    </r>
    <r>
      <rPr>
        <sz val="10"/>
        <rFont val="Verdana"/>
        <family val="2"/>
      </rPr>
      <t xml:space="preserve">хомут квадратный </t>
    </r>
  </si>
  <si>
    <t>070 x 070</t>
  </si>
  <si>
    <r>
      <t xml:space="preserve">RHS 080x080 </t>
    </r>
    <r>
      <rPr>
        <sz val="10"/>
        <rFont val="Verdana"/>
        <family val="2"/>
      </rPr>
      <t xml:space="preserve">хомут квадратный </t>
    </r>
  </si>
  <si>
    <t>080 x 080</t>
  </si>
  <si>
    <r>
      <t xml:space="preserve">RHS 090x090 </t>
    </r>
    <r>
      <rPr>
        <sz val="10"/>
        <rFont val="Verdana"/>
        <family val="2"/>
      </rPr>
      <t xml:space="preserve">хомут квадратный </t>
    </r>
  </si>
  <si>
    <t>090 x 090</t>
  </si>
  <si>
    <r>
      <t xml:space="preserve">RHS 100x100 </t>
    </r>
    <r>
      <rPr>
        <sz val="10"/>
        <rFont val="Verdana"/>
        <family val="2"/>
      </rPr>
      <t xml:space="preserve">хомут квадратный </t>
    </r>
  </si>
  <si>
    <t>100 x 100</t>
  </si>
  <si>
    <r>
      <t xml:space="preserve">RHS 120x120 </t>
    </r>
    <r>
      <rPr>
        <sz val="10"/>
        <rFont val="Verdana"/>
        <family val="2"/>
      </rPr>
      <t>хомут квадратный</t>
    </r>
  </si>
  <si>
    <t>120 x 120</t>
  </si>
  <si>
    <r>
      <t xml:space="preserve">RHS 140x140 </t>
    </r>
    <r>
      <rPr>
        <sz val="10"/>
        <rFont val="Verdana"/>
        <family val="2"/>
      </rPr>
      <t xml:space="preserve">хомут квадратный </t>
    </r>
  </si>
  <si>
    <t>140 x 140</t>
  </si>
  <si>
    <r>
      <t xml:space="preserve">Уплотнители ПВХ </t>
    </r>
    <r>
      <rPr>
        <b/>
        <sz val="11"/>
        <color indexed="10"/>
        <rFont val="Franklin Gothic Book"/>
        <family val="2"/>
      </rPr>
      <t>(светло-серые и темно-серые)</t>
    </r>
    <r>
      <rPr>
        <b/>
        <sz val="11"/>
        <rFont val="Franklin Gothic Book"/>
        <family val="2"/>
      </rPr>
      <t xml:space="preserve"> для кровель из ПВХ </t>
    </r>
  </si>
  <si>
    <r>
      <t xml:space="preserve">ПВХ </t>
    </r>
    <r>
      <rPr>
        <sz val="10"/>
        <rFont val="Verdana"/>
        <family val="2"/>
      </rPr>
      <t xml:space="preserve">уплотнитель 12 -100 мм светло-серый  </t>
    </r>
  </si>
  <si>
    <t>012 -100 Ø</t>
  </si>
  <si>
    <r>
      <t xml:space="preserve">ПВХ </t>
    </r>
    <r>
      <rPr>
        <sz val="10"/>
        <rFont val="Verdana"/>
        <family val="2"/>
      </rPr>
      <t>уплотнитель 12 -100 мм темно-серый</t>
    </r>
  </si>
  <si>
    <r>
      <t xml:space="preserve">ПВХ </t>
    </r>
    <r>
      <rPr>
        <sz val="10"/>
        <rFont val="Verdana"/>
        <family val="2"/>
      </rPr>
      <t>уплотнитель 100 -160 мм светло -серый</t>
    </r>
  </si>
  <si>
    <t>100 -160 Ø</t>
  </si>
  <si>
    <r>
      <t xml:space="preserve">ПВХ </t>
    </r>
    <r>
      <rPr>
        <sz val="10"/>
        <rFont val="Verdana"/>
        <family val="2"/>
      </rPr>
      <t>уплотнитель 100 -160 мм темно-серый</t>
    </r>
  </si>
  <si>
    <r>
      <t xml:space="preserve">VILPE PERTITARVIKE Boдoприемные воронки из </t>
    </r>
    <r>
      <rPr>
        <b/>
        <sz val="12"/>
        <color indexed="10"/>
        <rFont val="Franklin Gothic Book"/>
        <family val="2"/>
      </rPr>
      <t>AISI 316L</t>
    </r>
    <r>
      <rPr>
        <b/>
        <sz val="12"/>
        <rFont val="Franklin Gothic Book"/>
        <family val="2"/>
      </rPr>
      <t>(кислотостойкая сталь)</t>
    </r>
    <r>
      <rPr>
        <b/>
        <sz val="12"/>
        <color indexed="10"/>
        <rFont val="Franklin Gothic Book"/>
        <family val="2"/>
      </rPr>
      <t>, NEW!!!</t>
    </r>
  </si>
  <si>
    <r>
      <t xml:space="preserve">Модель А </t>
    </r>
    <r>
      <rPr>
        <sz val="11"/>
        <rFont val="Franklin Gothic Book"/>
        <family val="2"/>
      </rPr>
      <t>(для эксплуатации в условия сильного засорения кровли)</t>
    </r>
  </si>
  <si>
    <r>
      <t>A-75/350 mm, hst</t>
    </r>
    <r>
      <rPr>
        <sz val="10"/>
        <rFont val="Verdana"/>
        <family val="2"/>
      </rPr>
      <t xml:space="preserve"> водоприемная воронка</t>
    </r>
  </si>
  <si>
    <r>
      <t>A-110/350 mm, hst</t>
    </r>
    <r>
      <rPr>
        <sz val="10"/>
        <rFont val="Verdana"/>
        <family val="2"/>
      </rPr>
      <t xml:space="preserve"> водоприемная воронка</t>
    </r>
  </si>
  <si>
    <r>
      <t>A-160/350 mm, hst</t>
    </r>
    <r>
      <rPr>
        <sz val="10"/>
        <rFont val="Verdana"/>
        <family val="2"/>
      </rPr>
      <t xml:space="preserve"> водоприемная воронка</t>
    </r>
  </si>
  <si>
    <t>A-мусорозадерживающее сито</t>
  </si>
  <si>
    <t>Длину выпускной трубы воронки по запросу можно нарастить до1200 мм</t>
  </si>
  <si>
    <r>
      <t xml:space="preserve">Модель А2 </t>
    </r>
    <r>
      <rPr>
        <sz val="11"/>
        <rFont val="Franklin Gothic Book"/>
        <family val="2"/>
      </rPr>
      <t>(для нормальных условий, несильное засорение кровли)</t>
    </r>
  </si>
  <si>
    <r>
      <t>A2-75/350 mm, hst</t>
    </r>
    <r>
      <rPr>
        <sz val="10"/>
        <rFont val="Verdana"/>
        <family val="2"/>
      </rPr>
      <t xml:space="preserve"> водоприемная воронка</t>
    </r>
  </si>
  <si>
    <r>
      <t>A2-110/350 mm, hst</t>
    </r>
    <r>
      <rPr>
        <sz val="10"/>
        <rFont val="Verdana"/>
        <family val="2"/>
      </rPr>
      <t xml:space="preserve"> водоприемная воронка</t>
    </r>
  </si>
  <si>
    <r>
      <t>A2-160/350 mm, hst</t>
    </r>
    <r>
      <rPr>
        <sz val="10"/>
        <rFont val="Verdana"/>
        <family val="2"/>
      </rPr>
      <t xml:space="preserve"> водоприемная воронка</t>
    </r>
  </si>
  <si>
    <r>
      <t xml:space="preserve">Модель B </t>
    </r>
    <r>
      <rPr>
        <sz val="10"/>
        <rFont val="Franklin Gothic Book"/>
        <family val="2"/>
      </rPr>
      <t>(вакуумно-гравитационного действия, для быстрого отвода большого количества воды с кровли.)</t>
    </r>
  </si>
  <si>
    <r>
      <t>B-50/350 mm, hst</t>
    </r>
    <r>
      <rPr>
        <sz val="10"/>
        <rFont val="Verdana"/>
        <family val="2"/>
      </rPr>
      <t xml:space="preserve"> водоприемная воронка</t>
    </r>
  </si>
  <si>
    <r>
      <t>B-75/350 mm, hst</t>
    </r>
    <r>
      <rPr>
        <sz val="10"/>
        <rFont val="Verdana"/>
        <family val="2"/>
      </rPr>
      <t xml:space="preserve"> водоприемная воронка</t>
    </r>
  </si>
  <si>
    <t>B-листвоулавливающий фильтр</t>
  </si>
  <si>
    <t>B-мусорозадерживающее сито</t>
  </si>
  <si>
    <r>
      <t xml:space="preserve">Модель С </t>
    </r>
    <r>
      <rPr>
        <sz val="11"/>
        <rFont val="Franklin Gothic Book"/>
        <family val="2"/>
      </rPr>
      <t>(малоразмерные кровли, несильное засорение)</t>
    </r>
  </si>
  <si>
    <r>
      <t>C-50/350 mm, hst</t>
    </r>
    <r>
      <rPr>
        <sz val="10"/>
        <rFont val="Verdana"/>
        <family val="2"/>
      </rPr>
      <t xml:space="preserve"> водоприемная воронка</t>
    </r>
  </si>
  <si>
    <r>
      <t>C-75/350 mm, hst</t>
    </r>
    <r>
      <rPr>
        <sz val="10"/>
        <rFont val="Verdana"/>
        <family val="2"/>
      </rPr>
      <t xml:space="preserve"> водоприемная воронка</t>
    </r>
  </si>
  <si>
    <r>
      <t>C-110/350 mm, hst</t>
    </r>
    <r>
      <rPr>
        <sz val="10"/>
        <rFont val="Verdana"/>
        <family val="2"/>
      </rPr>
      <t xml:space="preserve"> водоприемная воронка</t>
    </r>
  </si>
  <si>
    <r>
      <t>C-160/350 mm, hst</t>
    </r>
    <r>
      <rPr>
        <sz val="10"/>
        <rFont val="Verdana"/>
        <family val="2"/>
      </rPr>
      <t xml:space="preserve"> водоприемная воронка</t>
    </r>
  </si>
  <si>
    <t>C-50 -мусорозадерживающее сито</t>
  </si>
  <si>
    <t>C-75 -мусорозадерживающее сито</t>
  </si>
  <si>
    <t>C-110 -мусорозадерживающее сито</t>
  </si>
  <si>
    <t>C-160 -мусорозадерживающее сито</t>
  </si>
  <si>
    <r>
      <t xml:space="preserve">Воронка пароизоляции HSKS </t>
    </r>
    <r>
      <rPr>
        <sz val="10"/>
        <rFont val="Franklin Gothic Book"/>
        <family val="2"/>
      </rPr>
      <t>(для герметичной проводки труб водосточных воронок через гидроизоляцию)</t>
    </r>
  </si>
  <si>
    <r>
      <t>HSKS-50/160 mm, hst</t>
    </r>
    <r>
      <rPr>
        <sz val="10"/>
        <rFont val="Verdana"/>
        <family val="2"/>
      </rPr>
      <t xml:space="preserve"> воронка парозатвора</t>
    </r>
  </si>
  <si>
    <r>
      <t>HSKS-50/500 mm, hst</t>
    </r>
    <r>
      <rPr>
        <sz val="10"/>
        <rFont val="Verdana"/>
        <family val="2"/>
      </rPr>
      <t xml:space="preserve"> воронка парозатвора</t>
    </r>
  </si>
  <si>
    <r>
      <t>HSKS-75/175 mm, hst</t>
    </r>
    <r>
      <rPr>
        <sz val="10"/>
        <rFont val="Verdana"/>
        <family val="2"/>
      </rPr>
      <t xml:space="preserve"> воронка парозатвора</t>
    </r>
  </si>
  <si>
    <r>
      <t>HSKS-75/500 mm, hst</t>
    </r>
    <r>
      <rPr>
        <sz val="10"/>
        <rFont val="Verdana"/>
        <family val="2"/>
      </rPr>
      <t xml:space="preserve"> воронка парозатвора</t>
    </r>
  </si>
  <si>
    <r>
      <t>HSKS-110/200 mm, hst</t>
    </r>
    <r>
      <rPr>
        <sz val="10"/>
        <rFont val="Verdana"/>
        <family val="2"/>
      </rPr>
      <t xml:space="preserve"> воронка парозатвора</t>
    </r>
  </si>
  <si>
    <r>
      <t>HSKS-110/500 mm, hst</t>
    </r>
    <r>
      <rPr>
        <sz val="10"/>
        <rFont val="Verdana"/>
        <family val="2"/>
      </rPr>
      <t xml:space="preserve"> воронка парозатвора</t>
    </r>
  </si>
  <si>
    <r>
      <t>HSKS-160/290 mm, hst</t>
    </r>
    <r>
      <rPr>
        <sz val="10"/>
        <rFont val="Verdana"/>
        <family val="2"/>
      </rPr>
      <t xml:space="preserve"> воронка парозатвора</t>
    </r>
  </si>
  <si>
    <r>
      <t>HSKS-160/500 mm, hst</t>
    </r>
    <r>
      <rPr>
        <sz val="10"/>
        <rFont val="Verdana"/>
        <family val="2"/>
      </rPr>
      <t xml:space="preserve"> воронка парозатвора</t>
    </r>
  </si>
  <si>
    <r>
      <t xml:space="preserve">Модель KK </t>
    </r>
    <r>
      <rPr>
        <sz val="10"/>
        <rFont val="Franklin Gothic Book"/>
        <family val="2"/>
      </rPr>
      <t xml:space="preserve">(для инверсионной кровли, диаметр резервуара 220 мм. </t>
    </r>
    <r>
      <rPr>
        <sz val="9"/>
        <rFont val="Franklin Gothic Book"/>
        <family val="2"/>
      </rPr>
      <t>(совместимая со всеми фильтрами кроме фильтра РК))</t>
    </r>
  </si>
  <si>
    <r>
      <t>KK-50/350 mm, hst</t>
    </r>
    <r>
      <rPr>
        <sz val="10"/>
        <rFont val="Verdana"/>
        <family val="2"/>
      </rPr>
      <t xml:space="preserve"> универсальная воронка</t>
    </r>
  </si>
  <si>
    <r>
      <t>KK-75/350 mm, hst</t>
    </r>
    <r>
      <rPr>
        <sz val="10"/>
        <rFont val="Verdana"/>
        <family val="2"/>
      </rPr>
      <t xml:space="preserve"> универсальная воронка</t>
    </r>
  </si>
  <si>
    <r>
      <t>KK-110/350 mm, hst</t>
    </r>
    <r>
      <rPr>
        <sz val="10"/>
        <rFont val="Verdana"/>
        <family val="2"/>
      </rPr>
      <t xml:space="preserve"> универсальная воронка</t>
    </r>
  </si>
  <si>
    <r>
      <t>KK-160/350 mm, hst</t>
    </r>
    <r>
      <rPr>
        <sz val="10"/>
        <rFont val="Verdana"/>
        <family val="2"/>
      </rPr>
      <t xml:space="preserve"> универсальная воронка</t>
    </r>
  </si>
  <si>
    <r>
      <t>KK-75/с боковым выпуском, hst</t>
    </r>
    <r>
      <rPr>
        <sz val="10"/>
        <rFont val="Verdana"/>
        <family val="2"/>
      </rPr>
      <t xml:space="preserve"> универсальная воронка</t>
    </r>
  </si>
  <si>
    <r>
      <t xml:space="preserve">Модель RK </t>
    </r>
    <r>
      <rPr>
        <sz val="10"/>
        <rFont val="Franklin Gothic Book"/>
        <family val="2"/>
      </rPr>
      <t>(для инверсионной кровли, для маленьких балконов и террас, диаметр резервуара 140 мм.)</t>
    </r>
  </si>
  <si>
    <r>
      <t>RK-50/350 mm, hst</t>
    </r>
    <r>
      <rPr>
        <sz val="10"/>
        <rFont val="Verdana"/>
        <family val="2"/>
      </rPr>
      <t xml:space="preserve"> универсальная воронка</t>
    </r>
  </si>
  <si>
    <r>
      <t>RK-75/350 mm, hst</t>
    </r>
    <r>
      <rPr>
        <sz val="10"/>
        <rFont val="Verdana"/>
        <family val="2"/>
      </rPr>
      <t xml:space="preserve"> универсальная воронка</t>
    </r>
  </si>
  <si>
    <r>
      <t>RK-50/с боковым выпуском, hst</t>
    </r>
    <r>
      <rPr>
        <sz val="10"/>
        <rFont val="Verdana"/>
        <family val="2"/>
      </rPr>
      <t xml:space="preserve"> универсальная воронка</t>
    </r>
  </si>
  <si>
    <t>RK -мусорозадерживающее сито (крышка)</t>
  </si>
  <si>
    <r>
      <t>Фильтр для террас (Модель КК),</t>
    </r>
    <r>
      <rPr>
        <sz val="10"/>
        <rFont val="Franklin Gothic Book"/>
        <family val="2"/>
      </rPr>
      <t xml:space="preserve"> при небольших нагрузках (например, пешеходное движение)</t>
    </r>
  </si>
  <si>
    <t>Фильтр для террас KK 40mm, hst</t>
  </si>
  <si>
    <t>245х245</t>
  </si>
  <si>
    <t>Фильтр для террас KK 40-55mm, hst</t>
  </si>
  <si>
    <t>Фильтр для террас KK 50-70mm, hst</t>
  </si>
  <si>
    <t>Фильтр для террас KK 70-100mm, hst</t>
  </si>
  <si>
    <t>Фильтр для террас KK 85-120mm, hst</t>
  </si>
  <si>
    <t>Фильтр для террас KK 110-160mm, hst</t>
  </si>
  <si>
    <t>Фильтр для террас KK 140-200mm, hst</t>
  </si>
  <si>
    <t>Фильтр для террас KK 155-250mm, hst</t>
  </si>
  <si>
    <t>Фильтр для террас KK 235-350mm, hst</t>
  </si>
  <si>
    <t>Фильтр для террас KK 325-530mm, hst</t>
  </si>
  <si>
    <r>
      <t xml:space="preserve">Фильтр для балконов (Модель RК), </t>
    </r>
    <r>
      <rPr>
        <sz val="10"/>
        <rFont val="Franklin Gothic Book"/>
        <family val="2"/>
      </rPr>
      <t>при небольших нагрузках (например, пешеходное движение)</t>
    </r>
  </si>
  <si>
    <t>Фильтр для балконов RK 40mm, hst</t>
  </si>
  <si>
    <t>194х194</t>
  </si>
  <si>
    <t>Фильтр для балконов RK 55-80mm, hst</t>
  </si>
  <si>
    <t>Фильтр для балконов RK 70-110mm, hst</t>
  </si>
  <si>
    <t>Фильтр для балконов RK 90-140mm, hst</t>
  </si>
  <si>
    <t>Фильтр для балконов RK 125-190mm, hst</t>
  </si>
  <si>
    <t>Фильтр для балконов RK 170-270mm, hst</t>
  </si>
  <si>
    <t>Фильтр для балконов RK 250-380mm, hst</t>
  </si>
  <si>
    <t>Фильтр для балконов RK 305-510mm, hst</t>
  </si>
  <si>
    <r>
      <t>Фильтр для кровли (Модель КК),</t>
    </r>
    <r>
      <rPr>
        <sz val="10"/>
        <rFont val="Franklin Gothic Book"/>
        <family val="2"/>
      </rPr>
      <t xml:space="preserve"> листовое сито находится над уровнем кровли. </t>
    </r>
  </si>
  <si>
    <t>Фильтр для балконов VILPE IVALON сетчатый фильтр для кровли к КК воронке 40mm, hst</t>
  </si>
  <si>
    <t>220 Ø</t>
  </si>
  <si>
    <t>Используется с листвоулавливающим сито B</t>
  </si>
  <si>
    <r>
      <t xml:space="preserve">Фильтр для зеленой кровли (Модель КК), </t>
    </r>
    <r>
      <rPr>
        <sz val="10"/>
        <rFont val="Franklin Gothic Book"/>
        <family val="2"/>
      </rPr>
      <t>Может быть видимым или невидимым (внутри кровли) с поверхности крыши</t>
    </r>
  </si>
  <si>
    <t>Фильтр для балконов VILPE IVALON фильтр для зеленой кровли VKV, hst</t>
  </si>
  <si>
    <t>240х240</t>
  </si>
  <si>
    <t>Комплект термокабеля</t>
  </si>
  <si>
    <t>Напряжение/мощность: 230 В/16 Вт</t>
  </si>
  <si>
    <t>2м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</si>
</sst>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  <numFmt numFmtId="165" formatCode="#,##0.00&quot;р.&quot;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i/>
      <sz val="14"/>
      <color indexed="62"/>
      <name val="Franklin Gothic Book"/>
      <family val="2"/>
    </font>
    <font>
      <sz val="14"/>
      <name val="Arial"/>
      <family val="2"/>
    </font>
    <font>
      <sz val="9"/>
      <name val="Arial"/>
      <family val="2"/>
    </font>
    <font>
      <b/>
      <sz val="10"/>
      <name val="Franklin Gothic Book"/>
      <family val="2"/>
    </font>
    <font>
      <sz val="10"/>
      <name val="Franklin Gothic Book"/>
      <family val="2"/>
    </font>
    <font>
      <b/>
      <sz val="12"/>
      <name val="Franklin Gothic Book"/>
      <family val="2"/>
    </font>
    <font>
      <b/>
      <sz val="10"/>
      <color indexed="10"/>
      <name val="Franklin Gothic Book"/>
      <family val="2"/>
    </font>
    <font>
      <b/>
      <sz val="9"/>
      <color indexed="10"/>
      <name val="Franklin Gothic Book"/>
      <family val="2"/>
    </font>
    <font>
      <b/>
      <sz val="12"/>
      <color indexed="10"/>
      <name val="Franklin Gothic Book"/>
      <family val="2"/>
    </font>
    <font>
      <b/>
      <sz val="10"/>
      <color indexed="10"/>
      <name val="Arial"/>
      <family val="2"/>
    </font>
    <font>
      <i/>
      <sz val="9"/>
      <name val="Franklin Gothic Book"/>
      <family val="2"/>
    </font>
    <font>
      <b/>
      <sz val="11"/>
      <name val="Franklin Gothic Book"/>
      <family val="2"/>
    </font>
    <font>
      <sz val="10"/>
      <color indexed="10"/>
      <name val="Franklin Gothic Book"/>
      <family val="2"/>
    </font>
    <font>
      <sz val="9"/>
      <name val="Franklin Gothic Book"/>
      <family val="2"/>
    </font>
    <font>
      <sz val="9"/>
      <color indexed="10"/>
      <name val="Franklin Gothic Book"/>
      <family val="2"/>
    </font>
    <font>
      <b/>
      <sz val="11"/>
      <color indexed="10"/>
      <name val="Franklin Gothic Book"/>
      <family val="2"/>
    </font>
    <font>
      <sz val="8"/>
      <name val="Franklin Gothic Book"/>
      <family val="2"/>
    </font>
    <font>
      <b/>
      <sz val="10"/>
      <color indexed="62"/>
      <name val="Arial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11"/>
      <name val="Franklin Gothic Book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4D48AE"/>
      <name val="Franklin Gothic Book"/>
      <family val="2"/>
    </font>
    <font>
      <b/>
      <sz val="10"/>
      <color rgb="FFFF0000"/>
      <name val="Franklin Gothic Book"/>
      <family val="2"/>
    </font>
    <font>
      <b/>
      <sz val="9"/>
      <color rgb="FFFF0000"/>
      <name val="Franklin Gothic Book"/>
      <family val="2"/>
    </font>
    <font>
      <b/>
      <sz val="10"/>
      <color rgb="FFFF0000"/>
      <name val="Arial"/>
      <family val="2"/>
    </font>
    <font>
      <b/>
      <sz val="10"/>
      <color rgb="FF3B2FD9"/>
      <name val="Arial"/>
      <family val="2"/>
    </font>
    <font>
      <b/>
      <sz val="10"/>
      <color rgb="FFFF0000"/>
      <name val="Verdan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8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18" fillId="0" borderId="0" xfId="52">
      <alignment/>
      <protection/>
    </xf>
    <xf numFmtId="2" fontId="58" fillId="0" borderId="10" xfId="52" applyNumberFormat="1" applyFont="1" applyBorder="1" applyAlignment="1">
      <alignment horizontal="center" vertical="center" wrapText="1"/>
      <protection/>
    </xf>
    <xf numFmtId="0" fontId="20" fillId="0" borderId="11" xfId="52" applyFont="1" applyBorder="1" applyAlignment="1">
      <alignment vertical="center" wrapText="1"/>
      <protection/>
    </xf>
    <xf numFmtId="0" fontId="20" fillId="0" borderId="12" xfId="52" applyFont="1" applyBorder="1" applyAlignment="1">
      <alignment vertical="center" wrapText="1"/>
      <protection/>
    </xf>
    <xf numFmtId="0" fontId="21" fillId="33" borderId="13" xfId="52" applyFont="1" applyFill="1" applyBorder="1" applyAlignment="1">
      <alignment horizontal="center" vertical="center" wrapText="1"/>
      <protection/>
    </xf>
    <xf numFmtId="0" fontId="22" fillId="0" borderId="0" xfId="52" applyFont="1" applyAlignment="1">
      <alignment horizontal="center"/>
      <protection/>
    </xf>
    <xf numFmtId="0" fontId="20" fillId="0" borderId="14" xfId="52" applyFont="1" applyBorder="1" applyAlignment="1">
      <alignment vertical="center" wrapText="1"/>
      <protection/>
    </xf>
    <xf numFmtId="0" fontId="20" fillId="0" borderId="0" xfId="52" applyFont="1" applyAlignment="1">
      <alignment vertical="center" wrapText="1"/>
      <protection/>
    </xf>
    <xf numFmtId="0" fontId="20" fillId="0" borderId="15" xfId="52" applyFont="1" applyBorder="1" applyAlignment="1">
      <alignment vertical="center" wrapText="1"/>
      <protection/>
    </xf>
    <xf numFmtId="0" fontId="21" fillId="0" borderId="16" xfId="52" applyFont="1" applyBorder="1" applyAlignment="1">
      <alignment wrapText="1"/>
      <protection/>
    </xf>
    <xf numFmtId="0" fontId="23" fillId="0" borderId="0" xfId="52" applyFont="1" applyAlignment="1">
      <alignment horizontal="center"/>
      <protection/>
    </xf>
    <xf numFmtId="0" fontId="20" fillId="0" borderId="17" xfId="52" applyFont="1" applyBorder="1" applyAlignment="1">
      <alignment vertical="center" wrapText="1"/>
      <protection/>
    </xf>
    <xf numFmtId="0" fontId="20" fillId="0" borderId="18" xfId="52" applyFont="1" applyBorder="1" applyAlignment="1">
      <alignment vertical="center" wrapText="1"/>
      <protection/>
    </xf>
    <xf numFmtId="0" fontId="20" fillId="0" borderId="19" xfId="52" applyFont="1" applyBorder="1" applyAlignment="1">
      <alignment vertical="center" wrapText="1"/>
      <protection/>
    </xf>
    <xf numFmtId="0" fontId="21" fillId="0" borderId="20" xfId="52" applyFont="1" applyBorder="1" applyAlignment="1">
      <alignment wrapText="1"/>
      <protection/>
    </xf>
    <xf numFmtId="0" fontId="24" fillId="0" borderId="21" xfId="52" applyFont="1" applyBorder="1" applyAlignment="1">
      <alignment horizontal="center" vertical="center"/>
      <protection/>
    </xf>
    <xf numFmtId="0" fontId="24" fillId="0" borderId="22" xfId="52" applyFont="1" applyBorder="1" applyAlignment="1">
      <alignment horizontal="center" vertical="center"/>
      <protection/>
    </xf>
    <xf numFmtId="0" fontId="24" fillId="0" borderId="23" xfId="52" applyFont="1" applyBorder="1" applyAlignment="1">
      <alignment horizontal="center" vertical="center"/>
      <protection/>
    </xf>
    <xf numFmtId="0" fontId="18" fillId="33" borderId="20" xfId="52" applyFill="1" applyBorder="1" applyAlignment="1">
      <alignment horizontal="center" vertical="center"/>
      <protection/>
    </xf>
    <xf numFmtId="0" fontId="22" fillId="34" borderId="10" xfId="52" applyFont="1" applyFill="1" applyBorder="1" applyAlignment="1">
      <alignment horizontal="left" vertical="center"/>
      <protection/>
    </xf>
    <xf numFmtId="0" fontId="22" fillId="34" borderId="11" xfId="52" applyFont="1" applyFill="1" applyBorder="1" applyAlignment="1">
      <alignment horizontal="center" vertical="center" wrapText="1"/>
      <protection/>
    </xf>
    <xf numFmtId="0" fontId="22" fillId="34" borderId="11" xfId="52" applyFont="1" applyFill="1" applyBorder="1" applyAlignment="1">
      <alignment horizontal="right" vertical="center"/>
      <protection/>
    </xf>
    <xf numFmtId="0" fontId="23" fillId="34" borderId="12" xfId="52" applyFont="1" applyFill="1" applyBorder="1" applyAlignment="1">
      <alignment horizontal="right"/>
      <protection/>
    </xf>
    <xf numFmtId="164" fontId="59" fillId="34" borderId="13" xfId="52" applyNumberFormat="1" applyFont="1" applyFill="1" applyBorder="1" applyAlignment="1">
      <alignment horizontal="center" vertical="center" wrapText="1"/>
      <protection/>
    </xf>
    <xf numFmtId="2" fontId="60" fillId="34" borderId="13" xfId="52" applyNumberFormat="1" applyFont="1" applyFill="1" applyBorder="1" applyAlignment="1">
      <alignment horizontal="center" vertical="top" wrapText="1"/>
      <protection/>
    </xf>
    <xf numFmtId="0" fontId="18" fillId="0" borderId="17" xfId="52" applyBorder="1" applyAlignment="1">
      <alignment vertical="center"/>
      <protection/>
    </xf>
    <xf numFmtId="0" fontId="18" fillId="0" borderId="18" xfId="52" applyBorder="1" applyAlignment="1">
      <alignment horizontal="center" vertical="center" wrapText="1"/>
      <protection/>
    </xf>
    <xf numFmtId="0" fontId="18" fillId="0" borderId="18" xfId="52" applyBorder="1" applyAlignment="1">
      <alignment horizontal="right" vertical="center"/>
      <protection/>
    </xf>
    <xf numFmtId="0" fontId="23" fillId="34" borderId="19" xfId="52" applyFont="1" applyFill="1" applyBorder="1" applyAlignment="1">
      <alignment horizontal="right"/>
      <protection/>
    </xf>
    <xf numFmtId="0" fontId="18" fillId="0" borderId="20" xfId="52" applyBorder="1" applyAlignment="1">
      <alignment horizontal="center" vertical="center" wrapText="1"/>
      <protection/>
    </xf>
    <xf numFmtId="0" fontId="21" fillId="0" borderId="20" xfId="52" applyFont="1" applyBorder="1" applyAlignment="1">
      <alignment horizontal="center" vertical="top" wrapText="1"/>
      <protection/>
    </xf>
    <xf numFmtId="0" fontId="24" fillId="35" borderId="21" xfId="52" applyFont="1" applyFill="1" applyBorder="1" applyAlignment="1">
      <alignment horizontal="left"/>
      <protection/>
    </xf>
    <xf numFmtId="0" fontId="18" fillId="0" borderId="22" xfId="52" applyBorder="1">
      <alignment/>
      <protection/>
    </xf>
    <xf numFmtId="0" fontId="18" fillId="0" borderId="23" xfId="52" applyBorder="1">
      <alignment/>
      <protection/>
    </xf>
    <xf numFmtId="0" fontId="24" fillId="0" borderId="0" xfId="52" applyFont="1" applyAlignment="1">
      <alignment horizontal="left"/>
      <protection/>
    </xf>
    <xf numFmtId="0" fontId="23" fillId="0" borderId="0" xfId="52" applyFont="1">
      <alignment/>
      <protection/>
    </xf>
    <xf numFmtId="0" fontId="23" fillId="0" borderId="0" xfId="52" applyFont="1" applyAlignment="1">
      <alignment horizontal="right"/>
      <protection/>
    </xf>
    <xf numFmtId="164" fontId="23" fillId="0" borderId="0" xfId="52" applyNumberFormat="1" applyFont="1" applyAlignment="1">
      <alignment horizontal="right"/>
      <protection/>
    </xf>
    <xf numFmtId="165" fontId="23" fillId="0" borderId="0" xfId="52" applyNumberFormat="1" applyFont="1" applyAlignment="1">
      <alignment horizontal="right"/>
      <protection/>
    </xf>
    <xf numFmtId="0" fontId="22" fillId="36" borderId="0" xfId="52" applyFont="1" applyFill="1">
      <alignment/>
      <protection/>
    </xf>
    <xf numFmtId="0" fontId="22" fillId="36" borderId="0" xfId="52" applyFont="1" applyFill="1">
      <alignment/>
      <protection/>
    </xf>
    <xf numFmtId="0" fontId="18" fillId="37" borderId="0" xfId="52" applyFill="1">
      <alignment/>
      <protection/>
    </xf>
    <xf numFmtId="164" fontId="61" fillId="36" borderId="0" xfId="52" applyNumberFormat="1" applyFont="1" applyFill="1">
      <alignment/>
      <protection/>
    </xf>
    <xf numFmtId="165" fontId="61" fillId="36" borderId="0" xfId="52" applyNumberFormat="1" applyFont="1" applyFill="1">
      <alignment/>
      <protection/>
    </xf>
    <xf numFmtId="0" fontId="22" fillId="0" borderId="0" xfId="52" applyFont="1">
      <alignment/>
      <protection/>
    </xf>
    <xf numFmtId="164" fontId="61" fillId="0" borderId="0" xfId="52" applyNumberFormat="1" applyFont="1">
      <alignment/>
      <protection/>
    </xf>
    <xf numFmtId="165" fontId="18" fillId="0" borderId="0" xfId="52" applyNumberFormat="1">
      <alignment/>
      <protection/>
    </xf>
    <xf numFmtId="164" fontId="23" fillId="37" borderId="0" xfId="52" applyNumberFormat="1" applyFont="1" applyFill="1" applyAlignment="1">
      <alignment horizontal="right"/>
      <protection/>
    </xf>
    <xf numFmtId="0" fontId="18" fillId="33" borderId="0" xfId="52" applyFill="1">
      <alignment/>
      <protection/>
    </xf>
    <xf numFmtId="0" fontId="23" fillId="36" borderId="0" xfId="52" applyFont="1" applyFill="1">
      <alignment/>
      <protection/>
    </xf>
    <xf numFmtId="0" fontId="29" fillId="0" borderId="0" xfId="52" applyFont="1" applyAlignment="1">
      <alignment horizontal="left"/>
      <protection/>
    </xf>
    <xf numFmtId="1" fontId="23" fillId="0" borderId="0" xfId="52" applyNumberFormat="1" applyFont="1" applyAlignment="1">
      <alignment horizontal="center"/>
      <protection/>
    </xf>
    <xf numFmtId="0" fontId="59" fillId="0" borderId="14" xfId="52" applyFont="1" applyBorder="1">
      <alignment/>
      <protection/>
    </xf>
    <xf numFmtId="0" fontId="22" fillId="0" borderId="0" xfId="52" applyFont="1">
      <alignment/>
      <protection/>
    </xf>
    <xf numFmtId="0" fontId="23" fillId="37" borderId="0" xfId="52" applyFont="1" applyFill="1">
      <alignment/>
      <protection/>
    </xf>
    <xf numFmtId="1" fontId="23" fillId="0" borderId="0" xfId="52" applyNumberFormat="1" applyFont="1" applyAlignment="1">
      <alignment horizontal="right"/>
      <protection/>
    </xf>
    <xf numFmtId="0" fontId="23" fillId="37" borderId="0" xfId="52" applyFont="1" applyFill="1" applyAlignment="1">
      <alignment horizontal="right"/>
      <protection/>
    </xf>
    <xf numFmtId="0" fontId="30" fillId="38" borderId="14" xfId="52" applyFont="1" applyFill="1" applyBorder="1" applyAlignment="1">
      <alignment horizontal="left"/>
      <protection/>
    </xf>
    <xf numFmtId="0" fontId="18" fillId="38" borderId="0" xfId="52" applyFill="1">
      <alignment/>
      <protection/>
    </xf>
    <xf numFmtId="164" fontId="21" fillId="0" borderId="0" xfId="52" applyNumberFormat="1" applyFont="1">
      <alignment/>
      <protection/>
    </xf>
    <xf numFmtId="0" fontId="32" fillId="0" borderId="0" xfId="52" applyFont="1">
      <alignment/>
      <protection/>
    </xf>
    <xf numFmtId="0" fontId="23" fillId="0" borderId="0" xfId="52" applyFont="1">
      <alignment/>
      <protection/>
    </xf>
    <xf numFmtId="0" fontId="61" fillId="0" borderId="0" xfId="52" applyFont="1" applyAlignment="1">
      <alignment horizontal="center" vertical="center"/>
      <protection/>
    </xf>
    <xf numFmtId="0" fontId="30" fillId="39" borderId="21" xfId="52" applyFont="1" applyFill="1" applyBorder="1" applyAlignment="1">
      <alignment horizontal="left"/>
      <protection/>
    </xf>
    <xf numFmtId="0" fontId="18" fillId="39" borderId="22" xfId="52" applyFill="1" applyBorder="1">
      <alignment/>
      <protection/>
    </xf>
    <xf numFmtId="0" fontId="18" fillId="39" borderId="23" xfId="52" applyFill="1" applyBorder="1">
      <alignment/>
      <protection/>
    </xf>
    <xf numFmtId="0" fontId="23" fillId="0" borderId="0" xfId="52" applyFont="1" applyAlignment="1">
      <alignment horizontal="center" vertical="center"/>
      <protection/>
    </xf>
    <xf numFmtId="2" fontId="25" fillId="37" borderId="0" xfId="52" applyNumberFormat="1" applyFont="1" applyFill="1" applyAlignment="1">
      <alignment horizontal="right"/>
      <protection/>
    </xf>
    <xf numFmtId="9" fontId="0" fillId="0" borderId="0" xfId="58" applyFont="1" applyAlignment="1">
      <alignment/>
    </xf>
    <xf numFmtId="0" fontId="22" fillId="0" borderId="14" xfId="52" applyFont="1" applyBorder="1">
      <alignment/>
      <protection/>
    </xf>
    <xf numFmtId="164" fontId="62" fillId="36" borderId="0" xfId="52" applyNumberFormat="1" applyFont="1" applyFill="1">
      <alignment/>
      <protection/>
    </xf>
    <xf numFmtId="0" fontId="63" fillId="0" borderId="0" xfId="52" applyFont="1">
      <alignment/>
      <protection/>
    </xf>
    <xf numFmtId="0" fontId="23" fillId="0" borderId="0" xfId="52" applyFont="1" applyAlignment="1">
      <alignment horizontal="left"/>
      <protection/>
    </xf>
    <xf numFmtId="0" fontId="39" fillId="0" borderId="0" xfId="52" applyFont="1">
      <alignment/>
      <protection/>
    </xf>
    <xf numFmtId="0" fontId="40" fillId="0" borderId="0" xfId="52" applyFont="1" applyAlignment="1">
      <alignment horizontal="center"/>
      <protection/>
    </xf>
    <xf numFmtId="0" fontId="40" fillId="0" borderId="0" xfId="52" applyFont="1">
      <alignment/>
      <protection/>
    </xf>
    <xf numFmtId="0" fontId="40" fillId="0" borderId="0" xfId="52" applyFont="1" applyAlignment="1">
      <alignment horizontal="right"/>
      <protection/>
    </xf>
    <xf numFmtId="164" fontId="59" fillId="0" borderId="0" xfId="52" applyNumberFormat="1" applyFont="1">
      <alignment/>
      <protection/>
    </xf>
    <xf numFmtId="0" fontId="23" fillId="0" borderId="0" xfId="52" applyFont="1" applyAlignment="1">
      <alignment horizontal="right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Процентный 3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pn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57150</xdr:colOff>
      <xdr:row>10</xdr:row>
      <xdr:rowOff>38100</xdr:rowOff>
    </xdr:from>
    <xdr:to>
      <xdr:col>6</xdr:col>
      <xdr:colOff>590550</xdr:colOff>
      <xdr:row>15</xdr:row>
      <xdr:rowOff>28575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2133600"/>
          <a:ext cx="5334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0</xdr:row>
      <xdr:rowOff>57150</xdr:rowOff>
    </xdr:from>
    <xdr:to>
      <xdr:col>0</xdr:col>
      <xdr:colOff>2524125</xdr:colOff>
      <xdr:row>2</xdr:row>
      <xdr:rowOff>295275</xdr:rowOff>
    </xdr:to>
    <xdr:pic>
      <xdr:nvPicPr>
        <xdr:cNvPr id="2" name="Kuva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57150"/>
          <a:ext cx="22383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35</xdr:row>
      <xdr:rowOff>76200</xdr:rowOff>
    </xdr:from>
    <xdr:to>
      <xdr:col>6</xdr:col>
      <xdr:colOff>581025</xdr:colOff>
      <xdr:row>38</xdr:row>
      <xdr:rowOff>161925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rcRect l="15646" t="6185" r="14965" b="6185"/>
        <a:stretch>
          <a:fillRect/>
        </a:stretch>
      </xdr:blipFill>
      <xdr:spPr>
        <a:xfrm>
          <a:off x="5429250" y="5695950"/>
          <a:ext cx="5619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819150</xdr:colOff>
      <xdr:row>39</xdr:row>
      <xdr:rowOff>19050</xdr:rowOff>
    </xdr:from>
    <xdr:to>
      <xdr:col>6</xdr:col>
      <xdr:colOff>600075</xdr:colOff>
      <xdr:row>44</xdr:row>
      <xdr:rowOff>9525</xdr:rowOff>
    </xdr:to>
    <xdr:pic>
      <xdr:nvPicPr>
        <xdr:cNvPr id="4" name="Рисунок 4"/>
        <xdr:cNvPicPr preferRelativeResize="1">
          <a:picLocks noChangeAspect="1"/>
        </xdr:cNvPicPr>
      </xdr:nvPicPr>
      <xdr:blipFill>
        <a:blip r:embed="rId4"/>
        <a:srcRect l="5343" t="2970" r="6106" b="988"/>
        <a:stretch>
          <a:fillRect/>
        </a:stretch>
      </xdr:blipFill>
      <xdr:spPr>
        <a:xfrm>
          <a:off x="5410200" y="626745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</xdr:colOff>
      <xdr:row>147</xdr:row>
      <xdr:rowOff>19050</xdr:rowOff>
    </xdr:from>
    <xdr:to>
      <xdr:col>6</xdr:col>
      <xdr:colOff>600075</xdr:colOff>
      <xdr:row>149</xdr:row>
      <xdr:rowOff>0</xdr:rowOff>
    </xdr:to>
    <xdr:pic>
      <xdr:nvPicPr>
        <xdr:cNvPr id="5" name="Рисунок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419725" y="22326600"/>
          <a:ext cx="5905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819150</xdr:colOff>
      <xdr:row>124</xdr:row>
      <xdr:rowOff>0</xdr:rowOff>
    </xdr:from>
    <xdr:to>
      <xdr:col>6</xdr:col>
      <xdr:colOff>590550</xdr:colOff>
      <xdr:row>125</xdr:row>
      <xdr:rowOff>142875</xdr:rowOff>
    </xdr:to>
    <xdr:pic>
      <xdr:nvPicPr>
        <xdr:cNvPr id="6" name="Рисунок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410200" y="18907125"/>
          <a:ext cx="5905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819150</xdr:colOff>
      <xdr:row>140</xdr:row>
      <xdr:rowOff>161925</xdr:rowOff>
    </xdr:from>
    <xdr:to>
      <xdr:col>6</xdr:col>
      <xdr:colOff>609600</xdr:colOff>
      <xdr:row>143</xdr:row>
      <xdr:rowOff>114300</xdr:rowOff>
    </xdr:to>
    <xdr:pic>
      <xdr:nvPicPr>
        <xdr:cNvPr id="7" name="Рисунок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410200" y="21450300"/>
          <a:ext cx="6096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119</xdr:row>
      <xdr:rowOff>133350</xdr:rowOff>
    </xdr:from>
    <xdr:to>
      <xdr:col>6</xdr:col>
      <xdr:colOff>600075</xdr:colOff>
      <xdr:row>121</xdr:row>
      <xdr:rowOff>142875</xdr:rowOff>
    </xdr:to>
    <xdr:pic>
      <xdr:nvPicPr>
        <xdr:cNvPr id="8" name="Рисунок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429250" y="18288000"/>
          <a:ext cx="5810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</xdr:colOff>
      <xdr:row>150</xdr:row>
      <xdr:rowOff>142875</xdr:rowOff>
    </xdr:from>
    <xdr:to>
      <xdr:col>6</xdr:col>
      <xdr:colOff>571500</xdr:colOff>
      <xdr:row>153</xdr:row>
      <xdr:rowOff>19050</xdr:rowOff>
    </xdr:to>
    <xdr:pic>
      <xdr:nvPicPr>
        <xdr:cNvPr id="9" name="Рисунок 9"/>
        <xdr:cNvPicPr preferRelativeResize="1">
          <a:picLocks noChangeAspect="1"/>
        </xdr:cNvPicPr>
      </xdr:nvPicPr>
      <xdr:blipFill>
        <a:blip r:embed="rId9"/>
        <a:srcRect l="15748" t="21505" r="22047" b="9677"/>
        <a:stretch>
          <a:fillRect/>
        </a:stretch>
      </xdr:blipFill>
      <xdr:spPr>
        <a:xfrm>
          <a:off x="5476875" y="22983825"/>
          <a:ext cx="504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117</xdr:row>
      <xdr:rowOff>19050</xdr:rowOff>
    </xdr:from>
    <xdr:to>
      <xdr:col>6</xdr:col>
      <xdr:colOff>590550</xdr:colOff>
      <xdr:row>119</xdr:row>
      <xdr:rowOff>0</xdr:rowOff>
    </xdr:to>
    <xdr:pic>
      <xdr:nvPicPr>
        <xdr:cNvPr id="10" name="Рисунок 10"/>
        <xdr:cNvPicPr preferRelativeResize="1">
          <a:picLocks noChangeAspect="1"/>
        </xdr:cNvPicPr>
      </xdr:nvPicPr>
      <xdr:blipFill>
        <a:blip r:embed="rId10"/>
        <a:srcRect t="5505" r="3080"/>
        <a:stretch>
          <a:fillRect/>
        </a:stretch>
      </xdr:blipFill>
      <xdr:spPr>
        <a:xfrm>
          <a:off x="5429250" y="17830800"/>
          <a:ext cx="571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</xdr:colOff>
      <xdr:row>167</xdr:row>
      <xdr:rowOff>66675</xdr:rowOff>
    </xdr:from>
    <xdr:to>
      <xdr:col>6</xdr:col>
      <xdr:colOff>600075</xdr:colOff>
      <xdr:row>170</xdr:row>
      <xdr:rowOff>152400</xdr:rowOff>
    </xdr:to>
    <xdr:pic>
      <xdr:nvPicPr>
        <xdr:cNvPr id="11" name="Рисунок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419725" y="25746075"/>
          <a:ext cx="5905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</xdr:colOff>
      <xdr:row>175</xdr:row>
      <xdr:rowOff>57150</xdr:rowOff>
    </xdr:from>
    <xdr:to>
      <xdr:col>6</xdr:col>
      <xdr:colOff>609600</xdr:colOff>
      <xdr:row>179</xdr:row>
      <xdr:rowOff>57150</xdr:rowOff>
    </xdr:to>
    <xdr:pic>
      <xdr:nvPicPr>
        <xdr:cNvPr id="12" name="Рисунок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419725" y="27060525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</xdr:colOff>
      <xdr:row>181</xdr:row>
      <xdr:rowOff>66675</xdr:rowOff>
    </xdr:from>
    <xdr:to>
      <xdr:col>6</xdr:col>
      <xdr:colOff>590550</xdr:colOff>
      <xdr:row>184</xdr:row>
      <xdr:rowOff>114300</xdr:rowOff>
    </xdr:to>
    <xdr:pic>
      <xdr:nvPicPr>
        <xdr:cNvPr id="13" name="Рисунок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419725" y="28041600"/>
          <a:ext cx="5810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133350</xdr:colOff>
      <xdr:row>185</xdr:row>
      <xdr:rowOff>152400</xdr:rowOff>
    </xdr:from>
    <xdr:to>
      <xdr:col>6</xdr:col>
      <xdr:colOff>495300</xdr:colOff>
      <xdr:row>187</xdr:row>
      <xdr:rowOff>114300</xdr:rowOff>
    </xdr:to>
    <xdr:pic>
      <xdr:nvPicPr>
        <xdr:cNvPr id="14" name="Рисунок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543550" y="28746450"/>
          <a:ext cx="3619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172</xdr:row>
      <xdr:rowOff>95250</xdr:rowOff>
    </xdr:from>
    <xdr:to>
      <xdr:col>6</xdr:col>
      <xdr:colOff>476250</xdr:colOff>
      <xdr:row>174</xdr:row>
      <xdr:rowOff>47625</xdr:rowOff>
    </xdr:to>
    <xdr:pic>
      <xdr:nvPicPr>
        <xdr:cNvPr id="15" name="Рисунок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553075" y="26584275"/>
          <a:ext cx="333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189</xdr:row>
      <xdr:rowOff>76200</xdr:rowOff>
    </xdr:from>
    <xdr:to>
      <xdr:col>6</xdr:col>
      <xdr:colOff>581025</xdr:colOff>
      <xdr:row>193</xdr:row>
      <xdr:rowOff>66675</xdr:rowOff>
    </xdr:to>
    <xdr:pic>
      <xdr:nvPicPr>
        <xdr:cNvPr id="16" name="Рисунок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438775" y="29403675"/>
          <a:ext cx="5524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211</xdr:row>
      <xdr:rowOff>38100</xdr:rowOff>
    </xdr:from>
    <xdr:to>
      <xdr:col>6</xdr:col>
      <xdr:colOff>609600</xdr:colOff>
      <xdr:row>213</xdr:row>
      <xdr:rowOff>152400</xdr:rowOff>
    </xdr:to>
    <xdr:pic>
      <xdr:nvPicPr>
        <xdr:cNvPr id="17" name="Рисунок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429250" y="32813625"/>
          <a:ext cx="5905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752475</xdr:colOff>
      <xdr:row>218</xdr:row>
      <xdr:rowOff>76200</xdr:rowOff>
    </xdr:from>
    <xdr:to>
      <xdr:col>7</xdr:col>
      <xdr:colOff>19050</xdr:colOff>
      <xdr:row>220</xdr:row>
      <xdr:rowOff>104775</xdr:rowOff>
    </xdr:to>
    <xdr:pic>
      <xdr:nvPicPr>
        <xdr:cNvPr id="18" name="Рисунок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410200" y="34042350"/>
          <a:ext cx="666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201</xdr:row>
      <xdr:rowOff>38100</xdr:rowOff>
    </xdr:from>
    <xdr:to>
      <xdr:col>6</xdr:col>
      <xdr:colOff>590550</xdr:colOff>
      <xdr:row>205</xdr:row>
      <xdr:rowOff>0</xdr:rowOff>
    </xdr:to>
    <xdr:pic>
      <xdr:nvPicPr>
        <xdr:cNvPr id="19" name="Рисунок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438775" y="31203900"/>
          <a:ext cx="561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227</xdr:row>
      <xdr:rowOff>28575</xdr:rowOff>
    </xdr:from>
    <xdr:to>
      <xdr:col>6</xdr:col>
      <xdr:colOff>590550</xdr:colOff>
      <xdr:row>229</xdr:row>
      <xdr:rowOff>133350</xdr:rowOff>
    </xdr:to>
    <xdr:pic>
      <xdr:nvPicPr>
        <xdr:cNvPr id="20" name="Рисунок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438775" y="35328225"/>
          <a:ext cx="5619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239</xdr:row>
      <xdr:rowOff>9525</xdr:rowOff>
    </xdr:from>
    <xdr:to>
      <xdr:col>6</xdr:col>
      <xdr:colOff>590550</xdr:colOff>
      <xdr:row>241</xdr:row>
      <xdr:rowOff>9525</xdr:rowOff>
    </xdr:to>
    <xdr:pic>
      <xdr:nvPicPr>
        <xdr:cNvPr id="21" name="Рисунок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429250" y="37223700"/>
          <a:ext cx="5715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252</xdr:row>
      <xdr:rowOff>38100</xdr:rowOff>
    </xdr:from>
    <xdr:to>
      <xdr:col>6</xdr:col>
      <xdr:colOff>600075</xdr:colOff>
      <xdr:row>255</xdr:row>
      <xdr:rowOff>123825</xdr:rowOff>
    </xdr:to>
    <xdr:pic>
      <xdr:nvPicPr>
        <xdr:cNvPr id="22" name="Рисунок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429250" y="39395400"/>
          <a:ext cx="5810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104775</xdr:colOff>
      <xdr:row>247</xdr:row>
      <xdr:rowOff>152400</xdr:rowOff>
    </xdr:from>
    <xdr:to>
      <xdr:col>6</xdr:col>
      <xdr:colOff>514350</xdr:colOff>
      <xdr:row>251</xdr:row>
      <xdr:rowOff>47625</xdr:rowOff>
    </xdr:to>
    <xdr:pic>
      <xdr:nvPicPr>
        <xdr:cNvPr id="23" name="Рисунок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514975" y="38719125"/>
          <a:ext cx="4095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742950</xdr:colOff>
      <xdr:row>256</xdr:row>
      <xdr:rowOff>28575</xdr:rowOff>
    </xdr:from>
    <xdr:to>
      <xdr:col>7</xdr:col>
      <xdr:colOff>28575</xdr:colOff>
      <xdr:row>258</xdr:row>
      <xdr:rowOff>57150</xdr:rowOff>
    </xdr:to>
    <xdr:pic>
      <xdr:nvPicPr>
        <xdr:cNvPr id="24" name="Рисунок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5410200" y="40005000"/>
          <a:ext cx="676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</xdr:colOff>
      <xdr:row>159</xdr:row>
      <xdr:rowOff>161925</xdr:rowOff>
    </xdr:from>
    <xdr:to>
      <xdr:col>6</xdr:col>
      <xdr:colOff>590550</xdr:colOff>
      <xdr:row>163</xdr:row>
      <xdr:rowOff>47625</xdr:rowOff>
    </xdr:to>
    <xdr:pic>
      <xdr:nvPicPr>
        <xdr:cNvPr id="25" name="Рисунок 25"/>
        <xdr:cNvPicPr preferRelativeResize="1">
          <a:picLocks noChangeAspect="1"/>
        </xdr:cNvPicPr>
      </xdr:nvPicPr>
      <xdr:blipFill>
        <a:blip r:embed="rId25"/>
        <a:srcRect t="8509" r="15652"/>
        <a:stretch>
          <a:fillRect/>
        </a:stretch>
      </xdr:blipFill>
      <xdr:spPr>
        <a:xfrm>
          <a:off x="5419725" y="24498300"/>
          <a:ext cx="5810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</xdr:colOff>
      <xdr:row>163</xdr:row>
      <xdr:rowOff>114300</xdr:rowOff>
    </xdr:from>
    <xdr:to>
      <xdr:col>6</xdr:col>
      <xdr:colOff>561975</xdr:colOff>
      <xdr:row>166</xdr:row>
      <xdr:rowOff>0</xdr:rowOff>
    </xdr:to>
    <xdr:pic>
      <xdr:nvPicPr>
        <xdr:cNvPr id="26" name="Рисунок 26"/>
        <xdr:cNvPicPr preferRelativeResize="1">
          <a:picLocks noChangeAspect="1"/>
        </xdr:cNvPicPr>
      </xdr:nvPicPr>
      <xdr:blipFill>
        <a:blip r:embed="rId26"/>
        <a:srcRect l="9243" t="5128" r="9243" b="3845"/>
        <a:stretch>
          <a:fillRect/>
        </a:stretch>
      </xdr:blipFill>
      <xdr:spPr>
        <a:xfrm>
          <a:off x="5419725" y="25069800"/>
          <a:ext cx="5524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107</xdr:row>
      <xdr:rowOff>19050</xdr:rowOff>
    </xdr:from>
    <xdr:to>
      <xdr:col>6</xdr:col>
      <xdr:colOff>590550</xdr:colOff>
      <xdr:row>109</xdr:row>
      <xdr:rowOff>9525</xdr:rowOff>
    </xdr:to>
    <xdr:pic>
      <xdr:nvPicPr>
        <xdr:cNvPr id="27" name="Рисунок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5429250" y="16344900"/>
          <a:ext cx="571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80</xdr:row>
      <xdr:rowOff>123825</xdr:rowOff>
    </xdr:from>
    <xdr:to>
      <xdr:col>6</xdr:col>
      <xdr:colOff>600075</xdr:colOff>
      <xdr:row>83</xdr:row>
      <xdr:rowOff>114300</xdr:rowOff>
    </xdr:to>
    <xdr:pic>
      <xdr:nvPicPr>
        <xdr:cNvPr id="28" name="Рисунок 28"/>
        <xdr:cNvPicPr preferRelativeResize="1">
          <a:picLocks noChangeAspect="1"/>
        </xdr:cNvPicPr>
      </xdr:nvPicPr>
      <xdr:blipFill>
        <a:blip r:embed="rId28"/>
        <a:srcRect l="9448" t="4124" r="15748" b="5154"/>
        <a:stretch>
          <a:fillRect/>
        </a:stretch>
      </xdr:blipFill>
      <xdr:spPr>
        <a:xfrm>
          <a:off x="5438775" y="12230100"/>
          <a:ext cx="5715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86</xdr:row>
      <xdr:rowOff>19050</xdr:rowOff>
    </xdr:from>
    <xdr:to>
      <xdr:col>6</xdr:col>
      <xdr:colOff>600075</xdr:colOff>
      <xdr:row>89</xdr:row>
      <xdr:rowOff>142875</xdr:rowOff>
    </xdr:to>
    <xdr:pic>
      <xdr:nvPicPr>
        <xdr:cNvPr id="29" name="Рисунок 29"/>
        <xdr:cNvPicPr preferRelativeResize="1">
          <a:picLocks noChangeAspect="1"/>
        </xdr:cNvPicPr>
      </xdr:nvPicPr>
      <xdr:blipFill>
        <a:blip r:embed="rId29"/>
        <a:srcRect l="9448" t="5154" r="15748" b="2062"/>
        <a:stretch>
          <a:fillRect/>
        </a:stretch>
      </xdr:blipFill>
      <xdr:spPr>
        <a:xfrm>
          <a:off x="5429250" y="13163550"/>
          <a:ext cx="5810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</xdr:colOff>
      <xdr:row>94</xdr:row>
      <xdr:rowOff>9525</xdr:rowOff>
    </xdr:from>
    <xdr:to>
      <xdr:col>6</xdr:col>
      <xdr:colOff>600075</xdr:colOff>
      <xdr:row>97</xdr:row>
      <xdr:rowOff>19050</xdr:rowOff>
    </xdr:to>
    <xdr:pic>
      <xdr:nvPicPr>
        <xdr:cNvPr id="30" name="Рисунок 30"/>
        <xdr:cNvPicPr preferRelativeResize="1">
          <a:picLocks noChangeAspect="1"/>
        </xdr:cNvPicPr>
      </xdr:nvPicPr>
      <xdr:blipFill>
        <a:blip r:embed="rId30"/>
        <a:srcRect l="14961" t="3092" r="8659" b="4124"/>
        <a:stretch>
          <a:fillRect/>
        </a:stretch>
      </xdr:blipFill>
      <xdr:spPr>
        <a:xfrm>
          <a:off x="5419725" y="14373225"/>
          <a:ext cx="5905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45</xdr:row>
      <xdr:rowOff>9525</xdr:rowOff>
    </xdr:from>
    <xdr:to>
      <xdr:col>6</xdr:col>
      <xdr:colOff>600075</xdr:colOff>
      <xdr:row>48</xdr:row>
      <xdr:rowOff>66675</xdr:rowOff>
    </xdr:to>
    <xdr:pic>
      <xdr:nvPicPr>
        <xdr:cNvPr id="31" name="Рисунок 31"/>
        <xdr:cNvPicPr preferRelativeResize="1">
          <a:picLocks noChangeAspect="1"/>
        </xdr:cNvPicPr>
      </xdr:nvPicPr>
      <xdr:blipFill>
        <a:blip r:embed="rId31"/>
        <a:srcRect l="6802" t="6666" r="11564" b="5714"/>
        <a:stretch>
          <a:fillRect/>
        </a:stretch>
      </xdr:blipFill>
      <xdr:spPr>
        <a:xfrm>
          <a:off x="5410200" y="6924675"/>
          <a:ext cx="6000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15</xdr:row>
      <xdr:rowOff>38100</xdr:rowOff>
    </xdr:from>
    <xdr:to>
      <xdr:col>6</xdr:col>
      <xdr:colOff>581025</xdr:colOff>
      <xdr:row>17</xdr:row>
      <xdr:rowOff>161925</xdr:rowOff>
    </xdr:to>
    <xdr:pic>
      <xdr:nvPicPr>
        <xdr:cNvPr id="32" name="Рисунок 32"/>
        <xdr:cNvPicPr preferRelativeResize="1">
          <a:picLocks noChangeAspect="1"/>
        </xdr:cNvPicPr>
      </xdr:nvPicPr>
      <xdr:blipFill>
        <a:blip r:embed="rId32"/>
        <a:srcRect t="7812" r="5746"/>
        <a:stretch>
          <a:fillRect/>
        </a:stretch>
      </xdr:blipFill>
      <xdr:spPr>
        <a:xfrm>
          <a:off x="5486400" y="2809875"/>
          <a:ext cx="5048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57150</xdr:colOff>
      <xdr:row>64</xdr:row>
      <xdr:rowOff>57150</xdr:rowOff>
    </xdr:from>
    <xdr:to>
      <xdr:col>6</xdr:col>
      <xdr:colOff>533400</xdr:colOff>
      <xdr:row>68</xdr:row>
      <xdr:rowOff>57150</xdr:rowOff>
    </xdr:to>
    <xdr:pic>
      <xdr:nvPicPr>
        <xdr:cNvPr id="33" name="Рисунок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5467350" y="9820275"/>
          <a:ext cx="4762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56</xdr:row>
      <xdr:rowOff>123825</xdr:rowOff>
    </xdr:from>
    <xdr:to>
      <xdr:col>6</xdr:col>
      <xdr:colOff>542925</xdr:colOff>
      <xdr:row>60</xdr:row>
      <xdr:rowOff>38100</xdr:rowOff>
    </xdr:to>
    <xdr:pic>
      <xdr:nvPicPr>
        <xdr:cNvPr id="34" name="Рисунок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5486400" y="8629650"/>
          <a:ext cx="4667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28</xdr:row>
      <xdr:rowOff>9525</xdr:rowOff>
    </xdr:from>
    <xdr:to>
      <xdr:col>6</xdr:col>
      <xdr:colOff>590550</xdr:colOff>
      <xdr:row>32</xdr:row>
      <xdr:rowOff>66675</xdr:rowOff>
    </xdr:to>
    <xdr:pic>
      <xdr:nvPicPr>
        <xdr:cNvPr id="35" name="Рисунок 35"/>
        <xdr:cNvPicPr preferRelativeResize="1">
          <a:picLocks noChangeAspect="1"/>
        </xdr:cNvPicPr>
      </xdr:nvPicPr>
      <xdr:blipFill>
        <a:blip r:embed="rId35"/>
        <a:srcRect l="6062" t="1" r="7069" b="4957"/>
        <a:stretch>
          <a:fillRect/>
        </a:stretch>
      </xdr:blipFill>
      <xdr:spPr>
        <a:xfrm>
          <a:off x="5429250" y="4533900"/>
          <a:ext cx="5715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6</xdr:row>
      <xdr:rowOff>114300</xdr:rowOff>
    </xdr:from>
    <xdr:to>
      <xdr:col>6</xdr:col>
      <xdr:colOff>552450</xdr:colOff>
      <xdr:row>10</xdr:row>
      <xdr:rowOff>66675</xdr:rowOff>
    </xdr:to>
    <xdr:pic>
      <xdr:nvPicPr>
        <xdr:cNvPr id="36" name="Рисунок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5495925" y="1581150"/>
          <a:ext cx="4667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57150</xdr:colOff>
      <xdr:row>23</xdr:row>
      <xdr:rowOff>19050</xdr:rowOff>
    </xdr:from>
    <xdr:to>
      <xdr:col>6</xdr:col>
      <xdr:colOff>600075</xdr:colOff>
      <xdr:row>28</xdr:row>
      <xdr:rowOff>47625</xdr:rowOff>
    </xdr:to>
    <xdr:pic>
      <xdr:nvPicPr>
        <xdr:cNvPr id="37" name="Рисунок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5467350" y="3876675"/>
          <a:ext cx="5429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57150</xdr:colOff>
      <xdr:row>52</xdr:row>
      <xdr:rowOff>0</xdr:rowOff>
    </xdr:from>
    <xdr:to>
      <xdr:col>6</xdr:col>
      <xdr:colOff>619125</xdr:colOff>
      <xdr:row>56</xdr:row>
      <xdr:rowOff>123825</xdr:rowOff>
    </xdr:to>
    <xdr:pic>
      <xdr:nvPicPr>
        <xdr:cNvPr id="38" name="Рисунок 38"/>
        <xdr:cNvPicPr preferRelativeResize="1">
          <a:picLocks noChangeAspect="1"/>
        </xdr:cNvPicPr>
      </xdr:nvPicPr>
      <xdr:blipFill>
        <a:blip r:embed="rId38"/>
        <a:srcRect l="3817" t="13157" r="-3817" b="657"/>
        <a:stretch>
          <a:fillRect/>
        </a:stretch>
      </xdr:blipFill>
      <xdr:spPr>
        <a:xfrm>
          <a:off x="5467350" y="7915275"/>
          <a:ext cx="5619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95250</xdr:colOff>
      <xdr:row>17</xdr:row>
      <xdr:rowOff>171450</xdr:rowOff>
    </xdr:from>
    <xdr:to>
      <xdr:col>6</xdr:col>
      <xdr:colOff>447675</xdr:colOff>
      <xdr:row>22</xdr:row>
      <xdr:rowOff>142875</xdr:rowOff>
    </xdr:to>
    <xdr:pic>
      <xdr:nvPicPr>
        <xdr:cNvPr id="39" name="Рисунок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5505450" y="3190875"/>
          <a:ext cx="3524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ice%20Vilpe%20Russia(&#1089;%2001.04.2021)%20(&#1088;&#1086;&#1079;&#1085;&#1080;&#1095;&#1085;&#1099;&#1081;%20&#1087;&#1088;&#1072;&#1081;&#1089;-&#1083;&#1080;&#1089;&#1090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ilpe Кровельная вентиляция"/>
      <sheetName val="Vilpe для скатных кровель"/>
      <sheetName val="Vilpe плоских и пологих кровель"/>
      <sheetName val="Vilpe Крепления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G441"/>
  <sheetViews>
    <sheetView tabSelected="1" view="pageBreakPreview" zoomScaleSheetLayoutView="100" zoomScalePageLayoutView="0" workbookViewId="0" topLeftCell="A1">
      <selection activeCell="H10" sqref="H10"/>
    </sheetView>
  </sheetViews>
  <sheetFormatPr defaultColWidth="8.8515625" defaultRowHeight="15"/>
  <cols>
    <col min="1" max="1" width="46.421875" style="1" customWidth="1"/>
    <col min="2" max="2" width="13.28125" style="1" customWidth="1"/>
    <col min="3" max="3" width="10.00390625" style="36" customWidth="1"/>
    <col min="4" max="4" width="0.71875" style="36" customWidth="1"/>
    <col min="5" max="5" width="10.7109375" style="78" customWidth="1"/>
    <col min="6" max="6" width="12.28125" style="1" hidden="1" customWidth="1"/>
    <col min="7" max="7" width="9.7109375" style="1" customWidth="1"/>
    <col min="8" max="16384" width="8.8515625" style="1" customWidth="1"/>
  </cols>
  <sheetData>
    <row r="1" spans="2:6" ht="12.75" customHeight="1">
      <c r="B1" s="2" t="s">
        <v>0</v>
      </c>
      <c r="C1" s="3"/>
      <c r="D1" s="3"/>
      <c r="E1" s="4"/>
      <c r="F1" s="5" t="s">
        <v>1</v>
      </c>
    </row>
    <row r="2" spans="1:6" ht="13.5" customHeight="1">
      <c r="A2" s="6"/>
      <c r="B2" s="7"/>
      <c r="C2" s="8"/>
      <c r="D2" s="8"/>
      <c r="E2" s="9"/>
      <c r="F2" s="10"/>
    </row>
    <row r="3" spans="1:6" ht="24.75" customHeight="1">
      <c r="A3" s="11"/>
      <c r="B3" s="12"/>
      <c r="C3" s="13"/>
      <c r="D3" s="13"/>
      <c r="E3" s="14"/>
      <c r="F3" s="15"/>
    </row>
    <row r="4" spans="1:6" ht="24" customHeight="1">
      <c r="A4" s="16" t="s">
        <v>2</v>
      </c>
      <c r="B4" s="17"/>
      <c r="C4" s="17"/>
      <c r="D4" s="17"/>
      <c r="E4" s="18"/>
      <c r="F4" s="19"/>
    </row>
    <row r="5" spans="1:6" ht="13.5" customHeight="1">
      <c r="A5" s="20" t="s">
        <v>3</v>
      </c>
      <c r="B5" s="21" t="s">
        <v>4</v>
      </c>
      <c r="C5" s="22" t="s">
        <v>5</v>
      </c>
      <c r="D5" s="23"/>
      <c r="E5" s="24" t="s">
        <v>6</v>
      </c>
      <c r="F5" s="25" t="s">
        <v>7</v>
      </c>
    </row>
    <row r="6" spans="1:6" ht="27" customHeight="1">
      <c r="A6" s="26"/>
      <c r="B6" s="27"/>
      <c r="C6" s="28"/>
      <c r="D6" s="29"/>
      <c r="E6" s="30"/>
      <c r="F6" s="31"/>
    </row>
    <row r="7" spans="1:7" ht="16.5">
      <c r="A7" s="32" t="s">
        <v>8</v>
      </c>
      <c r="B7" s="33"/>
      <c r="C7" s="33"/>
      <c r="D7" s="33"/>
      <c r="E7" s="33"/>
      <c r="F7" s="33"/>
      <c r="G7" s="34"/>
    </row>
    <row r="8" spans="1:6" ht="6" customHeight="1">
      <c r="A8" s="35"/>
      <c r="B8" s="36"/>
      <c r="C8" s="37"/>
      <c r="D8" s="37"/>
      <c r="E8" s="38"/>
      <c r="F8" s="39"/>
    </row>
    <row r="9" spans="1:6" ht="13.5">
      <c r="A9" s="40" t="s">
        <v>9</v>
      </c>
      <c r="B9" s="41" t="s">
        <v>10</v>
      </c>
      <c r="C9" s="41">
        <v>732102</v>
      </c>
      <c r="D9" s="42"/>
      <c r="E9" s="43">
        <v>900</v>
      </c>
      <c r="F9" s="44" t="str">
        <f>IF($F$4=""," ",E9*(100-$F$4)/100)</f>
        <v> </v>
      </c>
    </row>
    <row r="10" spans="1:6" ht="13.5">
      <c r="A10" s="40" t="s">
        <v>11</v>
      </c>
      <c r="B10" s="41" t="s">
        <v>10</v>
      </c>
      <c r="C10" s="41">
        <v>730162</v>
      </c>
      <c r="D10" s="42"/>
      <c r="E10" s="43">
        <v>1600</v>
      </c>
      <c r="F10" s="44" t="str">
        <f>IF($F$4=""," ",E10*(100-$F$4)/100)</f>
        <v> </v>
      </c>
    </row>
    <row r="11" spans="1:6" ht="6" customHeight="1">
      <c r="A11" s="35"/>
      <c r="B11" s="36"/>
      <c r="C11" s="37"/>
      <c r="D11" s="37"/>
      <c r="E11" s="38"/>
      <c r="F11" s="37"/>
    </row>
    <row r="12" spans="1:6" ht="13.5">
      <c r="A12" s="40" t="s">
        <v>12</v>
      </c>
      <c r="B12" s="41" t="s">
        <v>13</v>
      </c>
      <c r="C12" s="41">
        <v>732107</v>
      </c>
      <c r="D12" s="42"/>
      <c r="E12" s="43">
        <v>1400</v>
      </c>
      <c r="F12" s="44" t="str">
        <f>IF($F$4=""," ",E12*(100-$F$4)/100)</f>
        <v> </v>
      </c>
    </row>
    <row r="13" spans="1:6" ht="13.5">
      <c r="A13" s="40" t="s">
        <v>14</v>
      </c>
      <c r="B13" s="41" t="s">
        <v>15</v>
      </c>
      <c r="C13" s="41">
        <v>732101</v>
      </c>
      <c r="D13" s="42"/>
      <c r="E13" s="43">
        <v>1400</v>
      </c>
      <c r="F13" s="44" t="str">
        <f>IF($F$4=""," ",E13*(100-$F$4)/100)</f>
        <v> </v>
      </c>
    </row>
    <row r="14" spans="1:6" ht="6.75" customHeight="1">
      <c r="A14" s="45"/>
      <c r="B14" s="36"/>
      <c r="D14" s="42"/>
      <c r="E14" s="46"/>
      <c r="F14" s="47"/>
    </row>
    <row r="15" spans="1:6" ht="13.5">
      <c r="A15" s="45" t="s">
        <v>16</v>
      </c>
      <c r="B15" s="36" t="s">
        <v>13</v>
      </c>
      <c r="C15" s="36">
        <v>730102</v>
      </c>
      <c r="D15" s="42"/>
      <c r="E15" s="46">
        <v>1050</v>
      </c>
      <c r="F15" s="47" t="str">
        <f>IF($F$4=""," ",E15*(100-$F$4)/100)</f>
        <v> </v>
      </c>
    </row>
    <row r="16" spans="1:6" ht="13.5">
      <c r="A16" s="45" t="s">
        <v>17</v>
      </c>
      <c r="B16" s="36"/>
      <c r="D16" s="42"/>
      <c r="E16" s="46"/>
      <c r="F16" s="47"/>
    </row>
    <row r="17" spans="1:6" ht="6" customHeight="1">
      <c r="A17" s="35"/>
      <c r="B17" s="36"/>
      <c r="C17" s="37"/>
      <c r="D17" s="48" t="s">
        <v>18</v>
      </c>
      <c r="E17" s="38"/>
      <c r="F17" s="37"/>
    </row>
    <row r="18" spans="1:6" ht="13.5">
      <c r="A18" s="45" t="s">
        <v>19</v>
      </c>
      <c r="B18" s="36" t="s">
        <v>15</v>
      </c>
      <c r="C18" s="36">
        <v>730103</v>
      </c>
      <c r="D18" s="42"/>
      <c r="E18" s="46">
        <v>1050</v>
      </c>
      <c r="F18" s="47" t="str">
        <f>IF($F$4=""," ",E18*(100-$F$4)/100)</f>
        <v> </v>
      </c>
    </row>
    <row r="19" spans="1:6" ht="13.5">
      <c r="A19" s="45" t="s">
        <v>17</v>
      </c>
      <c r="B19" s="36"/>
      <c r="D19" s="42"/>
      <c r="E19" s="46"/>
      <c r="F19" s="47"/>
    </row>
    <row r="20" spans="1:7" s="49" customFormat="1" ht="6" customHeight="1">
      <c r="A20" s="35"/>
      <c r="B20" s="36"/>
      <c r="C20" s="37"/>
      <c r="D20" s="38" t="s">
        <v>18</v>
      </c>
      <c r="E20" s="38"/>
      <c r="F20" s="37"/>
      <c r="G20" s="1"/>
    </row>
    <row r="21" spans="1:7" s="49" customFormat="1" ht="13.5">
      <c r="A21" s="40" t="s">
        <v>20</v>
      </c>
      <c r="B21" s="36" t="s">
        <v>21</v>
      </c>
      <c r="C21" s="50">
        <v>730192</v>
      </c>
      <c r="D21" s="42"/>
      <c r="E21" s="43">
        <v>650</v>
      </c>
      <c r="F21" s="44" t="str">
        <f>IF($F$4=""," ",E21*(100-$F$4)/100)</f>
        <v> </v>
      </c>
      <c r="G21" s="1"/>
    </row>
    <row r="22" spans="1:7" s="49" customFormat="1" ht="6" customHeight="1">
      <c r="A22" s="51"/>
      <c r="B22" s="11"/>
      <c r="C22" s="11"/>
      <c r="D22" s="42"/>
      <c r="E22" s="52"/>
      <c r="F22" s="46" t="s">
        <v>22</v>
      </c>
      <c r="G22" s="1"/>
    </row>
    <row r="23" spans="1:7" s="49" customFormat="1" ht="13.5">
      <c r="A23" s="53" t="s">
        <v>23</v>
      </c>
      <c r="B23" s="36"/>
      <c r="C23" s="36"/>
      <c r="D23" s="36"/>
      <c r="E23" s="46"/>
      <c r="F23" s="47"/>
      <c r="G23" s="1"/>
    </row>
    <row r="24" spans="1:7" s="49" customFormat="1" ht="13.5">
      <c r="A24" s="40" t="s">
        <v>24</v>
      </c>
      <c r="B24" s="41" t="s">
        <v>10</v>
      </c>
      <c r="C24" s="41">
        <v>732122</v>
      </c>
      <c r="D24" s="42"/>
      <c r="E24" s="43">
        <v>1400</v>
      </c>
      <c r="F24" s="44" t="str">
        <f>IF($F$4=""," ",E24*(100-$F$4)/100)</f>
        <v> </v>
      </c>
      <c r="G24" s="1"/>
    </row>
    <row r="25" spans="1:7" s="49" customFormat="1" ht="6" customHeight="1">
      <c r="A25" s="35"/>
      <c r="B25" s="36"/>
      <c r="C25" s="37"/>
      <c r="D25" s="38" t="s">
        <v>18</v>
      </c>
      <c r="E25" s="38"/>
      <c r="F25" s="37"/>
      <c r="G25" s="1"/>
    </row>
    <row r="26" spans="1:7" s="49" customFormat="1" ht="13.5">
      <c r="A26" s="40" t="s">
        <v>25</v>
      </c>
      <c r="B26" s="41" t="s">
        <v>10</v>
      </c>
      <c r="C26" s="41">
        <v>732172</v>
      </c>
      <c r="D26" s="42"/>
      <c r="E26" s="43">
        <v>2300</v>
      </c>
      <c r="F26" s="44" t="str">
        <f>IF($F$4=""," ",E26*(100-$F$4)/100)</f>
        <v> </v>
      </c>
      <c r="G26" s="1"/>
    </row>
    <row r="27" spans="1:7" s="49" customFormat="1" ht="13.5">
      <c r="A27" s="51" t="s">
        <v>26</v>
      </c>
      <c r="B27" s="11"/>
      <c r="C27" s="36"/>
      <c r="D27" s="42"/>
      <c r="E27" s="46" t="s">
        <v>18</v>
      </c>
      <c r="F27" s="1"/>
      <c r="G27" s="1"/>
    </row>
    <row r="28" spans="1:7" s="49" customFormat="1" ht="6" customHeight="1">
      <c r="A28" s="35"/>
      <c r="B28" s="36"/>
      <c r="C28" s="37"/>
      <c r="D28" s="42"/>
      <c r="E28" s="52" t="s">
        <v>22</v>
      </c>
      <c r="F28" s="37"/>
      <c r="G28" s="1"/>
    </row>
    <row r="29" spans="1:7" s="49" customFormat="1" ht="13.5">
      <c r="A29" s="40" t="s">
        <v>27</v>
      </c>
      <c r="B29" s="41" t="s">
        <v>10</v>
      </c>
      <c r="C29" s="41">
        <v>730172</v>
      </c>
      <c r="D29" s="42"/>
      <c r="E29" s="43">
        <v>2800</v>
      </c>
      <c r="F29" s="44" t="str">
        <f>IF($F$4=""," ",E29*(100-$F$4)/100)</f>
        <v> </v>
      </c>
      <c r="G29" s="1"/>
    </row>
    <row r="30" spans="1:7" s="49" customFormat="1" ht="13.5">
      <c r="A30" s="51" t="s">
        <v>26</v>
      </c>
      <c r="B30" s="11"/>
      <c r="C30" s="36"/>
      <c r="D30" s="42"/>
      <c r="E30" s="52"/>
      <c r="F30" s="1"/>
      <c r="G30" s="1"/>
    </row>
    <row r="31" spans="1:7" s="49" customFormat="1" ht="13.5">
      <c r="A31" s="40" t="s">
        <v>28</v>
      </c>
      <c r="B31" s="41" t="s">
        <v>10</v>
      </c>
      <c r="C31" s="41">
        <v>730202</v>
      </c>
      <c r="D31" s="42"/>
      <c r="E31" s="43">
        <v>3800</v>
      </c>
      <c r="F31" s="44" t="str">
        <f>IF($F$4=""," ",E31*(100-$F$4)/100)</f>
        <v> </v>
      </c>
      <c r="G31" s="1"/>
    </row>
    <row r="32" spans="1:7" s="49" customFormat="1" ht="13.5">
      <c r="A32" s="51" t="s">
        <v>26</v>
      </c>
      <c r="B32" s="11"/>
      <c r="C32" s="11"/>
      <c r="D32" s="42"/>
      <c r="E32" s="52"/>
      <c r="F32" s="46" t="s">
        <v>22</v>
      </c>
      <c r="G32" s="1"/>
    </row>
    <row r="33" spans="1:6" ht="13.5">
      <c r="A33" s="54" t="s">
        <v>29</v>
      </c>
      <c r="B33" s="11"/>
      <c r="D33" s="55"/>
      <c r="E33" s="36"/>
      <c r="F33" s="46"/>
    </row>
    <row r="34" spans="1:6" ht="12.75">
      <c r="A34" s="40" t="s">
        <v>30</v>
      </c>
      <c r="B34" s="41" t="s">
        <v>10</v>
      </c>
      <c r="C34" s="41">
        <v>73113</v>
      </c>
      <c r="D34" s="55"/>
      <c r="E34" s="43">
        <v>1100</v>
      </c>
      <c r="F34" s="44" t="str">
        <f>IF($F$4=""," ",E34*(100-$F$4)/100)</f>
        <v> </v>
      </c>
    </row>
    <row r="35" spans="1:6" ht="6" customHeight="1">
      <c r="A35" s="35"/>
      <c r="B35" s="36"/>
      <c r="C35" s="37"/>
      <c r="D35" s="37"/>
      <c r="E35" s="38"/>
      <c r="F35" s="37"/>
    </row>
    <row r="36" spans="1:6" ht="16.5">
      <c r="A36" s="32" t="s">
        <v>31</v>
      </c>
      <c r="B36" s="33"/>
      <c r="C36" s="33"/>
      <c r="D36" s="33"/>
      <c r="E36" s="33"/>
      <c r="F36" s="34"/>
    </row>
    <row r="37" spans="1:6" ht="6" customHeight="1">
      <c r="A37" s="35"/>
      <c r="B37" s="36"/>
      <c r="C37" s="37"/>
      <c r="D37" s="37"/>
      <c r="E37" s="38"/>
      <c r="F37" s="39"/>
    </row>
    <row r="38" spans="1:6" ht="13.5">
      <c r="A38" s="45" t="s">
        <v>32</v>
      </c>
      <c r="B38" s="36" t="s">
        <v>10</v>
      </c>
      <c r="C38" s="56">
        <v>740752</v>
      </c>
      <c r="D38" s="57" t="s">
        <v>22</v>
      </c>
      <c r="E38" s="46">
        <v>1550</v>
      </c>
      <c r="F38" s="47" t="str">
        <f>IF($F$4=""," ",E38*(100-$F$4)/100)</f>
        <v> </v>
      </c>
    </row>
    <row r="39" spans="1:6" ht="13.5">
      <c r="A39" s="36" t="s">
        <v>33</v>
      </c>
      <c r="B39" s="36" t="s">
        <v>34</v>
      </c>
      <c r="C39" s="37">
        <v>740757</v>
      </c>
      <c r="D39" s="57"/>
      <c r="E39" s="46">
        <v>1600</v>
      </c>
      <c r="F39" s="47" t="str">
        <f>IF($F$4=""," ",E39*(100-$F$4)/100)</f>
        <v> </v>
      </c>
    </row>
    <row r="40" spans="1:6" ht="3.75" customHeight="1">
      <c r="A40" s="35"/>
      <c r="B40" s="36"/>
      <c r="C40" s="37"/>
      <c r="D40" s="37"/>
      <c r="E40" s="38" t="s">
        <v>18</v>
      </c>
      <c r="F40" s="39"/>
    </row>
    <row r="41" spans="1:6" ht="13.5">
      <c r="A41" s="45" t="s">
        <v>35</v>
      </c>
      <c r="B41" s="36" t="s">
        <v>10</v>
      </c>
      <c r="C41" s="37">
        <v>75672</v>
      </c>
      <c r="D41" s="57"/>
      <c r="E41" s="46">
        <v>5300</v>
      </c>
      <c r="F41" s="47" t="str">
        <f>IF($F$4=""," ",E41*(100-$F$4)/100)</f>
        <v> </v>
      </c>
    </row>
    <row r="42" spans="1:6" ht="4.5" customHeight="1">
      <c r="A42" s="35"/>
      <c r="B42" s="36"/>
      <c r="C42" s="37"/>
      <c r="D42" s="37"/>
      <c r="E42" s="38" t="s">
        <v>18</v>
      </c>
      <c r="F42" s="39"/>
    </row>
    <row r="43" spans="1:6" ht="13.5">
      <c r="A43" s="45" t="s">
        <v>36</v>
      </c>
      <c r="B43" s="36" t="s">
        <v>10</v>
      </c>
      <c r="C43" s="56">
        <v>75700</v>
      </c>
      <c r="D43" s="57" t="s">
        <v>22</v>
      </c>
      <c r="E43" s="46">
        <v>2000</v>
      </c>
      <c r="F43" s="47" t="str">
        <f>IF($F$4=""," ",E43*(100-$F$4)/100)</f>
        <v> </v>
      </c>
    </row>
    <row r="44" spans="1:6" ht="13.5">
      <c r="A44" s="36" t="s">
        <v>37</v>
      </c>
      <c r="B44" s="36"/>
      <c r="C44" s="37"/>
      <c r="D44" s="57"/>
      <c r="E44" s="46"/>
      <c r="F44" s="47"/>
    </row>
    <row r="45" spans="1:6" ht="3.75" customHeight="1">
      <c r="A45" s="35"/>
      <c r="B45" s="36"/>
      <c r="C45" s="37"/>
      <c r="D45" s="37"/>
      <c r="E45" s="38" t="s">
        <v>18</v>
      </c>
      <c r="F45" s="39"/>
    </row>
    <row r="46" spans="1:6" ht="13.5">
      <c r="A46" s="45" t="s">
        <v>38</v>
      </c>
      <c r="B46" s="36" t="s">
        <v>15</v>
      </c>
      <c r="C46" s="56">
        <v>75702</v>
      </c>
      <c r="D46" s="57" t="s">
        <v>22</v>
      </c>
      <c r="E46" s="46">
        <v>2000</v>
      </c>
      <c r="F46" s="47" t="str">
        <f>IF($F$4=""," ",E46*(100-$F$4)/100)</f>
        <v> </v>
      </c>
    </row>
    <row r="47" spans="1:6" ht="13.5">
      <c r="A47" s="36" t="s">
        <v>39</v>
      </c>
      <c r="B47" s="36" t="s">
        <v>21</v>
      </c>
      <c r="C47" s="37">
        <v>75703</v>
      </c>
      <c r="D47" s="57"/>
      <c r="E47" s="46">
        <v>2000</v>
      </c>
      <c r="F47" s="47" t="str">
        <f>IF($F$4=""," ",E47*(100-$F$4)/100)</f>
        <v> </v>
      </c>
    </row>
    <row r="48" spans="1:6" ht="3.75" customHeight="1">
      <c r="A48" s="35"/>
      <c r="B48" s="36"/>
      <c r="C48" s="37"/>
      <c r="D48" s="37"/>
      <c r="E48" s="38" t="s">
        <v>18</v>
      </c>
      <c r="F48" s="39"/>
    </row>
    <row r="49" spans="1:6" ht="13.5" customHeight="1">
      <c r="A49" s="45" t="s">
        <v>40</v>
      </c>
      <c r="B49" s="36" t="s">
        <v>41</v>
      </c>
      <c r="C49" s="37">
        <v>740052</v>
      </c>
      <c r="D49" s="57"/>
      <c r="E49" s="46">
        <v>6500</v>
      </c>
      <c r="F49" s="47" t="str">
        <f>IF($F$4=""," ",E49*(100-$F$4)/100)</f>
        <v> </v>
      </c>
    </row>
    <row r="50" spans="1:6" ht="13.5" customHeight="1">
      <c r="A50" s="36" t="s">
        <v>33</v>
      </c>
      <c r="B50" s="36" t="s">
        <v>42</v>
      </c>
      <c r="C50" s="37">
        <v>740057</v>
      </c>
      <c r="D50" s="57"/>
      <c r="E50" s="46">
        <v>6500</v>
      </c>
      <c r="F50" s="47" t="str">
        <f>IF($F$4=""," ",E50*(100-$F$4)/100)</f>
        <v> </v>
      </c>
    </row>
    <row r="51" spans="1:6" ht="6" customHeight="1">
      <c r="A51" s="35"/>
      <c r="B51" s="36"/>
      <c r="C51" s="37"/>
      <c r="D51" s="37"/>
      <c r="E51" s="46" t="s">
        <v>18</v>
      </c>
      <c r="F51" s="39">
        <f>IF(E51="","",IF(#REF!=0," ",E51*(100-#REF!)/100))</f>
      </c>
    </row>
    <row r="52" spans="1:7" ht="15">
      <c r="A52" s="58" t="s">
        <v>43</v>
      </c>
      <c r="B52" s="59"/>
      <c r="C52" s="59"/>
      <c r="D52" s="59"/>
      <c r="E52" s="59"/>
      <c r="F52" s="59"/>
      <c r="G52" s="59"/>
    </row>
    <row r="53" spans="1:6" ht="13.5">
      <c r="A53" s="45" t="s">
        <v>44</v>
      </c>
      <c r="B53" s="36" t="s">
        <v>10</v>
      </c>
      <c r="C53" s="36">
        <v>73002</v>
      </c>
      <c r="D53" s="42"/>
      <c r="E53" s="46">
        <v>750</v>
      </c>
      <c r="F53" s="47" t="str">
        <f>IF($F$4=""," ",E53*(100-$F$4)/100)</f>
        <v> </v>
      </c>
    </row>
    <row r="54" spans="1:6" ht="13.5">
      <c r="A54" s="45" t="s">
        <v>45</v>
      </c>
      <c r="B54" s="36" t="s">
        <v>10</v>
      </c>
      <c r="C54" s="36">
        <v>73010</v>
      </c>
      <c r="D54" s="42"/>
      <c r="E54" s="60">
        <v>900</v>
      </c>
      <c r="F54" s="47" t="str">
        <f>IF($F$4=""," ",E54*(100-$F$4)/100)</f>
        <v> </v>
      </c>
    </row>
    <row r="55" spans="1:6" ht="13.5">
      <c r="A55" s="45" t="s">
        <v>46</v>
      </c>
      <c r="B55" s="36" t="s">
        <v>10</v>
      </c>
      <c r="C55" s="61">
        <v>73016</v>
      </c>
      <c r="D55" s="42"/>
      <c r="E55" s="60">
        <v>1500</v>
      </c>
      <c r="F55" s="47" t="str">
        <f>IF($F$4=""," ",E55*(100-$F$4)/100)</f>
        <v> </v>
      </c>
    </row>
    <row r="56" spans="1:6" ht="6" customHeight="1">
      <c r="A56" s="35"/>
      <c r="B56" s="36"/>
      <c r="C56" s="37"/>
      <c r="D56" s="37"/>
      <c r="E56" s="38"/>
      <c r="F56" s="37"/>
    </row>
    <row r="57" spans="1:6" ht="13.5">
      <c r="A57" s="45" t="s">
        <v>47</v>
      </c>
      <c r="B57" s="36" t="s">
        <v>13</v>
      </c>
      <c r="C57" s="36">
        <v>730104</v>
      </c>
      <c r="D57" s="42"/>
      <c r="E57" s="60">
        <v>1500</v>
      </c>
      <c r="F57" s="47" t="str">
        <f>IF($F$4=""," ",E57*(100-$F$4)/100)</f>
        <v> </v>
      </c>
    </row>
    <row r="58" spans="1:6" ht="13.5">
      <c r="A58" s="45" t="s">
        <v>48</v>
      </c>
      <c r="B58" s="36" t="s">
        <v>15</v>
      </c>
      <c r="C58" s="36">
        <v>730105</v>
      </c>
      <c r="D58" s="42"/>
      <c r="E58" s="60">
        <v>1500</v>
      </c>
      <c r="F58" s="47" t="str">
        <f>IF($F$4=""," ",E58*(100-$F$4)/100)</f>
        <v> </v>
      </c>
    </row>
    <row r="59" spans="1:6" ht="13.5">
      <c r="A59" s="45"/>
      <c r="B59" s="36"/>
      <c r="D59" s="42"/>
      <c r="E59" s="46"/>
      <c r="F59" s="47"/>
    </row>
    <row r="60" spans="1:6" ht="13.5">
      <c r="A60" s="54" t="s">
        <v>29</v>
      </c>
      <c r="B60" s="11"/>
      <c r="D60" s="55"/>
      <c r="E60" s="36"/>
      <c r="F60" s="46"/>
    </row>
    <row r="61" spans="1:6" ht="13.5">
      <c r="A61" s="45" t="s">
        <v>49</v>
      </c>
      <c r="B61" s="36" t="s">
        <v>10</v>
      </c>
      <c r="C61" s="36">
        <v>73076</v>
      </c>
      <c r="D61" s="55"/>
      <c r="E61" s="46">
        <v>350</v>
      </c>
      <c r="F61" s="47" t="str">
        <f>IF($F$4=""," ",E61*(100-$F$4)/100)</f>
        <v> </v>
      </c>
    </row>
    <row r="62" spans="1:6" ht="12.75">
      <c r="A62" s="45" t="s">
        <v>50</v>
      </c>
      <c r="B62" s="36" t="s">
        <v>10</v>
      </c>
      <c r="C62" s="36">
        <v>73111</v>
      </c>
      <c r="D62" s="55"/>
      <c r="E62" s="46">
        <v>400</v>
      </c>
      <c r="F62" s="47" t="str">
        <f>IF($F$4=""," ",E62*(100-$F$4)/100)</f>
        <v> </v>
      </c>
    </row>
    <row r="63" spans="1:6" ht="6" customHeight="1">
      <c r="A63" s="35"/>
      <c r="B63" s="36"/>
      <c r="C63" s="37"/>
      <c r="D63" s="37"/>
      <c r="E63" s="38"/>
      <c r="F63" s="37"/>
    </row>
    <row r="64" spans="1:6" ht="12.75">
      <c r="A64" s="54" t="s">
        <v>51</v>
      </c>
      <c r="B64" s="36" t="s">
        <v>10</v>
      </c>
      <c r="C64" s="36">
        <v>736922</v>
      </c>
      <c r="D64" s="42"/>
      <c r="E64" s="46">
        <v>1900</v>
      </c>
      <c r="F64" s="47" t="str">
        <f>IF($F$4=""," ",E64*(100-$F$4)/100)</f>
        <v> </v>
      </c>
    </row>
    <row r="65" spans="1:6" ht="13.5">
      <c r="A65" s="62" t="s">
        <v>52</v>
      </c>
      <c r="B65" s="36"/>
      <c r="D65" s="42"/>
      <c r="E65" s="46"/>
      <c r="F65" s="47"/>
    </row>
    <row r="66" spans="1:6" ht="6" customHeight="1">
      <c r="A66" s="35"/>
      <c r="B66" s="36"/>
      <c r="C66" s="37"/>
      <c r="D66" s="48" t="s">
        <v>18</v>
      </c>
      <c r="E66" s="38"/>
      <c r="F66" s="37"/>
    </row>
    <row r="67" spans="1:7" s="49" customFormat="1" ht="13.5">
      <c r="A67" s="53" t="s">
        <v>23</v>
      </c>
      <c r="B67" s="36"/>
      <c r="C67" s="36"/>
      <c r="D67" s="36"/>
      <c r="E67" s="46"/>
      <c r="F67" s="47"/>
      <c r="G67" s="1"/>
    </row>
    <row r="68" spans="1:7" s="49" customFormat="1" ht="13.5">
      <c r="A68" s="45" t="s">
        <v>53</v>
      </c>
      <c r="B68" s="36" t="s">
        <v>10</v>
      </c>
      <c r="C68" s="36">
        <v>73042</v>
      </c>
      <c r="D68" s="42"/>
      <c r="E68" s="60">
        <v>1400</v>
      </c>
      <c r="F68" s="47" t="str">
        <f>IF($F$4=""," ",E68*(100-$F$4)/100)</f>
        <v> </v>
      </c>
      <c r="G68" s="1"/>
    </row>
    <row r="69" spans="1:7" s="49" customFormat="1" ht="6" customHeight="1">
      <c r="A69" s="35"/>
      <c r="B69" s="36"/>
      <c r="C69" s="37"/>
      <c r="D69" s="38" t="s">
        <v>18</v>
      </c>
      <c r="E69" s="38"/>
      <c r="F69" s="37"/>
      <c r="G69" s="1"/>
    </row>
    <row r="70" spans="1:7" s="49" customFormat="1" ht="12.75">
      <c r="A70" s="45" t="s">
        <v>54</v>
      </c>
      <c r="B70" s="36" t="s">
        <v>10</v>
      </c>
      <c r="C70" s="37">
        <v>73014</v>
      </c>
      <c r="D70" s="42"/>
      <c r="E70" s="60">
        <v>2200</v>
      </c>
      <c r="F70" s="47" t="str">
        <f>IF($F$4=""," ",E70*(100-$F$4)/100)</f>
        <v> </v>
      </c>
      <c r="G70" s="1"/>
    </row>
    <row r="71" spans="1:7" s="49" customFormat="1" ht="12.75">
      <c r="A71" s="51" t="s">
        <v>55</v>
      </c>
      <c r="B71" s="11"/>
      <c r="C71" s="36"/>
      <c r="D71" s="42"/>
      <c r="E71" s="46" t="s">
        <v>18</v>
      </c>
      <c r="F71" s="1"/>
      <c r="G71" s="1"/>
    </row>
    <row r="72" spans="1:7" s="49" customFormat="1" ht="6" customHeight="1">
      <c r="A72" s="35"/>
      <c r="B72" s="36"/>
      <c r="C72" s="37"/>
      <c r="D72" s="42"/>
      <c r="E72" s="52" t="s">
        <v>22</v>
      </c>
      <c r="F72" s="37"/>
      <c r="G72" s="1"/>
    </row>
    <row r="73" spans="1:7" s="49" customFormat="1" ht="12.75">
      <c r="A73" s="45" t="s">
        <v>56</v>
      </c>
      <c r="B73" s="36" t="s">
        <v>10</v>
      </c>
      <c r="C73" s="61">
        <v>73017</v>
      </c>
      <c r="D73" s="42"/>
      <c r="E73" s="60">
        <v>2500</v>
      </c>
      <c r="F73" s="47" t="str">
        <f>IF($F$4=""," ",E73*(100-$F$4)/100)</f>
        <v> </v>
      </c>
      <c r="G73" s="63"/>
    </row>
    <row r="74" spans="1:7" s="49" customFormat="1" ht="12.75">
      <c r="A74" s="51" t="s">
        <v>55</v>
      </c>
      <c r="B74" s="11"/>
      <c r="C74" s="36"/>
      <c r="D74" s="42"/>
      <c r="E74" s="52"/>
      <c r="F74" s="1"/>
      <c r="G74" s="1"/>
    </row>
    <row r="75" spans="1:7" s="49" customFormat="1" ht="12.75">
      <c r="A75" s="45" t="s">
        <v>57</v>
      </c>
      <c r="B75" s="36" t="s">
        <v>10</v>
      </c>
      <c r="C75" s="61">
        <v>73020</v>
      </c>
      <c r="D75" s="42"/>
      <c r="E75" s="60">
        <v>3500</v>
      </c>
      <c r="F75" s="47" t="str">
        <f>IF($F$4=""," ",E75*(100-$F$4)/100)</f>
        <v> </v>
      </c>
      <c r="G75" s="1"/>
    </row>
    <row r="76" spans="1:7" s="49" customFormat="1" ht="12.75">
      <c r="A76" s="51" t="s">
        <v>55</v>
      </c>
      <c r="B76" s="11"/>
      <c r="C76" s="11"/>
      <c r="D76" s="42"/>
      <c r="E76" s="52"/>
      <c r="F76" s="46" t="s">
        <v>22</v>
      </c>
      <c r="G76" s="1"/>
    </row>
    <row r="77" spans="1:7" ht="15.75">
      <c r="A77" s="32" t="s">
        <v>58</v>
      </c>
      <c r="B77" s="33"/>
      <c r="C77" s="33"/>
      <c r="D77" s="33"/>
      <c r="E77" s="33"/>
      <c r="F77" s="33"/>
      <c r="G77" s="34"/>
    </row>
    <row r="78" spans="1:6" ht="6" customHeight="1">
      <c r="A78" s="35"/>
      <c r="B78" s="36"/>
      <c r="C78" s="37"/>
      <c r="D78" s="37"/>
      <c r="E78" s="38"/>
      <c r="F78" s="37"/>
    </row>
    <row r="79" spans="1:6" ht="15">
      <c r="A79" s="64" t="s">
        <v>59</v>
      </c>
      <c r="B79" s="65"/>
      <c r="C79" s="65"/>
      <c r="D79" s="65"/>
      <c r="E79" s="65" t="s">
        <v>22</v>
      </c>
      <c r="F79" s="66"/>
    </row>
    <row r="80" spans="1:7" ht="12.75">
      <c r="A80" s="45" t="s">
        <v>60</v>
      </c>
      <c r="B80" s="67" t="s">
        <v>61</v>
      </c>
      <c r="C80" s="37">
        <v>72005</v>
      </c>
      <c r="D80" s="68"/>
      <c r="E80" s="46">
        <v>4200</v>
      </c>
      <c r="F80" s="47" t="str">
        <f>IF($F$4=""," ",E80*(100-$F$4)/100)</f>
        <v> </v>
      </c>
      <c r="G80" s="69"/>
    </row>
    <row r="81" spans="1:7" ht="15">
      <c r="A81" s="45" t="s">
        <v>62</v>
      </c>
      <c r="B81" s="67" t="s">
        <v>63</v>
      </c>
      <c r="C81" s="37">
        <v>72007</v>
      </c>
      <c r="D81" s="68"/>
      <c r="E81" s="46">
        <v>4200</v>
      </c>
      <c r="F81" s="47" t="str">
        <f>IF($F$4=""," ",E81*(100-$F$4)/100)</f>
        <v> </v>
      </c>
      <c r="G81" s="69"/>
    </row>
    <row r="82" spans="1:6" ht="14.25" customHeight="1">
      <c r="A82" s="45" t="s">
        <v>64</v>
      </c>
      <c r="B82" s="67" t="s">
        <v>65</v>
      </c>
      <c r="C82" s="37">
        <v>72009</v>
      </c>
      <c r="D82" s="68"/>
      <c r="E82" s="46">
        <v>4200</v>
      </c>
      <c r="F82" s="47" t="str">
        <f>IF($F$4=""," ",E82*(100-$F$4)/100)</f>
        <v> </v>
      </c>
    </row>
    <row r="83" spans="1:6" ht="13.5">
      <c r="A83" s="45" t="s">
        <v>66</v>
      </c>
      <c r="B83" s="67" t="s">
        <v>67</v>
      </c>
      <c r="C83" s="37">
        <v>72011</v>
      </c>
      <c r="D83" s="68"/>
      <c r="E83" s="46">
        <v>4200</v>
      </c>
      <c r="F83" s="47" t="str">
        <f>IF($F$4=""," ",E83*(100-$F$4)/100)</f>
        <v> </v>
      </c>
    </row>
    <row r="84" spans="1:6" ht="13.5">
      <c r="A84" s="45" t="s">
        <v>68</v>
      </c>
      <c r="B84" s="67" t="s">
        <v>69</v>
      </c>
      <c r="C84" s="37">
        <v>72012</v>
      </c>
      <c r="D84" s="68"/>
      <c r="E84" s="46">
        <v>4600</v>
      </c>
      <c r="F84" s="47" t="str">
        <f>IF($F$4=""," ",E84*(100-$F$4)/100)</f>
        <v> </v>
      </c>
    </row>
    <row r="85" spans="1:6" ht="12.75">
      <c r="A85" s="45" t="s">
        <v>70</v>
      </c>
      <c r="B85" s="67" t="s">
        <v>71</v>
      </c>
      <c r="C85" s="37">
        <v>72013</v>
      </c>
      <c r="D85" s="57"/>
      <c r="E85" s="46">
        <v>4600</v>
      </c>
      <c r="F85" s="47" t="str">
        <f>IF($F$4=""," ",E85*(100-$F$4)/100)</f>
        <v> </v>
      </c>
    </row>
    <row r="86" spans="1:6" ht="12.75">
      <c r="A86" s="36"/>
      <c r="B86" s="11" t="s">
        <v>72</v>
      </c>
      <c r="E86" s="36"/>
      <c r="F86" s="36"/>
    </row>
    <row r="87" spans="1:6" ht="6" customHeight="1">
      <c r="A87" s="35"/>
      <c r="B87" s="36"/>
      <c r="C87" s="37"/>
      <c r="D87" s="35"/>
      <c r="E87" s="38"/>
      <c r="F87" s="37"/>
    </row>
    <row r="88" spans="1:6" ht="15.75">
      <c r="A88" s="64" t="s">
        <v>73</v>
      </c>
      <c r="B88" s="65"/>
      <c r="C88" s="65"/>
      <c r="D88" s="65"/>
      <c r="E88" s="65" t="s">
        <v>22</v>
      </c>
      <c r="F88" s="66"/>
    </row>
    <row r="89" spans="1:7" ht="15">
      <c r="A89" s="45" t="s">
        <v>62</v>
      </c>
      <c r="B89" s="67" t="s">
        <v>63</v>
      </c>
      <c r="C89" s="37">
        <v>72043</v>
      </c>
      <c r="D89" s="68"/>
      <c r="E89" s="46">
        <v>4600</v>
      </c>
      <c r="F89" s="47" t="str">
        <f>IF($F$4=""," ",E89*(100-$F$4)/100)</f>
        <v> </v>
      </c>
      <c r="G89" s="69"/>
    </row>
    <row r="90" spans="1:7" ht="15">
      <c r="A90" s="45" t="s">
        <v>74</v>
      </c>
      <c r="B90" s="67" t="s">
        <v>65</v>
      </c>
      <c r="C90" s="37"/>
      <c r="D90" s="68"/>
      <c r="E90" s="46">
        <v>4600</v>
      </c>
      <c r="F90" s="47" t="str">
        <f>IF($F$4=""," ",E90*(100-$F$4)/100)</f>
        <v> </v>
      </c>
      <c r="G90" s="69"/>
    </row>
    <row r="91" spans="1:6" ht="12.75">
      <c r="A91" s="45" t="s">
        <v>66</v>
      </c>
      <c r="B91" s="67" t="s">
        <v>67</v>
      </c>
      <c r="C91" s="37">
        <v>72044</v>
      </c>
      <c r="D91" s="68"/>
      <c r="E91" s="46">
        <v>4600</v>
      </c>
      <c r="F91" s="47" t="str">
        <f>IF($F$4=""," ",E91*(100-$F$4)/100)</f>
        <v> </v>
      </c>
    </row>
    <row r="92" spans="1:6" ht="12.75">
      <c r="A92" s="45" t="s">
        <v>68</v>
      </c>
      <c r="B92" s="67" t="s">
        <v>69</v>
      </c>
      <c r="C92" s="37">
        <v>72045</v>
      </c>
      <c r="D92" s="68"/>
      <c r="E92" s="46">
        <v>5000</v>
      </c>
      <c r="F92" s="47" t="str">
        <f>IF($F$4=""," ",E92*(100-$F$4)/100)</f>
        <v> </v>
      </c>
    </row>
    <row r="93" spans="1:6" ht="12.75">
      <c r="A93" s="36"/>
      <c r="B93" s="11" t="s">
        <v>72</v>
      </c>
      <c r="E93" s="36"/>
      <c r="F93" s="36"/>
    </row>
    <row r="94" spans="1:6" ht="6" customHeight="1">
      <c r="A94" s="35"/>
      <c r="B94" s="36"/>
      <c r="C94" s="37"/>
      <c r="D94" s="35"/>
      <c r="E94" s="38"/>
      <c r="F94" s="37"/>
    </row>
    <row r="95" spans="1:6" ht="15.75">
      <c r="A95" s="64" t="s">
        <v>75</v>
      </c>
      <c r="B95" s="65"/>
      <c r="C95" s="65"/>
      <c r="D95" s="65"/>
      <c r="E95" s="65" t="s">
        <v>22</v>
      </c>
      <c r="F95" s="66"/>
    </row>
    <row r="96" spans="1:6" ht="13.5">
      <c r="A96" s="45" t="s">
        <v>66</v>
      </c>
      <c r="B96" s="67" t="s">
        <v>67</v>
      </c>
      <c r="C96" s="37">
        <v>72048</v>
      </c>
      <c r="D96" s="68"/>
      <c r="E96" s="46">
        <v>4600</v>
      </c>
      <c r="F96" s="47" t="str">
        <f>IF($F$4=""," ",E96*(100-$F$4)/100)</f>
        <v> </v>
      </c>
    </row>
    <row r="97" spans="1:6" ht="13.5">
      <c r="A97" s="45" t="s">
        <v>68</v>
      </c>
      <c r="B97" s="67" t="s">
        <v>69</v>
      </c>
      <c r="C97" s="37">
        <v>72062</v>
      </c>
      <c r="D97" s="68"/>
      <c r="E97" s="46">
        <v>5200</v>
      </c>
      <c r="F97" s="47" t="str">
        <f>IF($F$4=""," ",E97*(100-$F$4)/100)</f>
        <v> </v>
      </c>
    </row>
    <row r="98" spans="1:7" ht="15">
      <c r="A98" s="45" t="s">
        <v>70</v>
      </c>
      <c r="B98" s="67" t="s">
        <v>71</v>
      </c>
      <c r="C98" s="37">
        <v>72049</v>
      </c>
      <c r="D98" s="68"/>
      <c r="E98" s="46">
        <v>5200</v>
      </c>
      <c r="F98" s="47" t="str">
        <f>IF($F$4=""," ",E98*(100-$F$4)/100)</f>
        <v> </v>
      </c>
      <c r="G98" s="69"/>
    </row>
    <row r="99" spans="1:6" ht="12.75">
      <c r="A99" s="36"/>
      <c r="B99" s="11" t="s">
        <v>72</v>
      </c>
      <c r="E99" s="36"/>
      <c r="F99" s="36"/>
    </row>
    <row r="100" spans="1:6" ht="6" customHeight="1">
      <c r="A100" s="35"/>
      <c r="B100" s="36"/>
      <c r="C100" s="37"/>
      <c r="D100" s="35"/>
      <c r="E100" s="38"/>
      <c r="F100" s="37"/>
    </row>
    <row r="101" spans="1:6" ht="15">
      <c r="A101" s="64" t="s">
        <v>76</v>
      </c>
      <c r="B101" s="65"/>
      <c r="C101" s="65"/>
      <c r="D101" s="65"/>
      <c r="E101" s="65"/>
      <c r="F101" s="66"/>
    </row>
    <row r="102" spans="1:6" ht="12.75">
      <c r="A102" s="70" t="s">
        <v>77</v>
      </c>
      <c r="B102" s="67" t="s">
        <v>78</v>
      </c>
      <c r="C102" s="37">
        <v>720001</v>
      </c>
      <c r="D102" s="57"/>
      <c r="E102" s="46">
        <v>1400</v>
      </c>
      <c r="F102" s="47" t="str">
        <f>IF($F$4=""," ",E102*(100-$F$4)/100)</f>
        <v> </v>
      </c>
    </row>
    <row r="103" spans="1:6" ht="12.75">
      <c r="A103" s="70" t="s">
        <v>79</v>
      </c>
      <c r="B103" s="67" t="s">
        <v>71</v>
      </c>
      <c r="C103" s="37">
        <v>720011</v>
      </c>
      <c r="D103" s="57"/>
      <c r="E103" s="46">
        <v>1400</v>
      </c>
      <c r="F103" s="47" t="str">
        <f>IF($F$4=""," ",E103*(100-$F$4)/100)</f>
        <v> </v>
      </c>
    </row>
    <row r="104" spans="1:6" ht="6" customHeight="1">
      <c r="A104" s="35"/>
      <c r="B104" s="36"/>
      <c r="C104" s="37"/>
      <c r="D104" s="35"/>
      <c r="E104" s="38"/>
      <c r="F104" s="37"/>
    </row>
    <row r="105" spans="1:6" ht="12.75">
      <c r="A105" s="45" t="s">
        <v>80</v>
      </c>
      <c r="B105" s="36"/>
      <c r="C105" s="37">
        <v>72130</v>
      </c>
      <c r="D105" s="57"/>
      <c r="E105" s="71">
        <v>950</v>
      </c>
      <c r="F105" s="47" t="str">
        <f>IF($F$4=""," ",E105*(100-$F$4)/100)</f>
        <v> </v>
      </c>
    </row>
    <row r="106" spans="1:6" ht="12.75">
      <c r="A106" s="45" t="s">
        <v>81</v>
      </c>
      <c r="B106" s="36"/>
      <c r="C106" s="37">
        <v>72140</v>
      </c>
      <c r="D106" s="57"/>
      <c r="E106" s="71">
        <v>800</v>
      </c>
      <c r="F106" s="47" t="str">
        <f>IF($F$4=""," ",E106*(100-$F$4)/100)</f>
        <v> </v>
      </c>
    </row>
    <row r="107" spans="1:6" ht="6" customHeight="1">
      <c r="A107" s="35"/>
      <c r="B107" s="36"/>
      <c r="C107" s="37"/>
      <c r="D107" s="37"/>
      <c r="E107" s="38"/>
      <c r="F107" s="37"/>
    </row>
    <row r="108" spans="1:6" ht="15.75">
      <c r="A108" s="64" t="s">
        <v>82</v>
      </c>
      <c r="B108" s="65"/>
      <c r="C108" s="65"/>
      <c r="D108" s="65"/>
      <c r="E108" s="65"/>
      <c r="F108" s="66"/>
    </row>
    <row r="109" spans="1:6" ht="13.5">
      <c r="A109" s="45" t="s">
        <v>83</v>
      </c>
      <c r="B109" s="67" t="s">
        <v>63</v>
      </c>
      <c r="C109" s="37">
        <v>72407</v>
      </c>
      <c r="D109" s="57"/>
      <c r="E109" s="46">
        <v>750</v>
      </c>
      <c r="F109" s="47" t="str">
        <f>IF($F$4=""," ",E109*(100-$F$4)/100)</f>
        <v> </v>
      </c>
    </row>
    <row r="110" spans="1:6" ht="13.5">
      <c r="A110" s="45" t="s">
        <v>84</v>
      </c>
      <c r="B110" s="67" t="s">
        <v>78</v>
      </c>
      <c r="C110" s="37">
        <v>72411</v>
      </c>
      <c r="D110" s="57"/>
      <c r="E110" s="46">
        <v>800</v>
      </c>
      <c r="F110" s="47" t="str">
        <f>IF($F$4=""," ",E110*(100-$F$4)/100)</f>
        <v> </v>
      </c>
    </row>
    <row r="111" spans="1:6" ht="6" customHeight="1">
      <c r="A111" s="35"/>
      <c r="B111" s="36"/>
      <c r="C111" s="37"/>
      <c r="D111" s="35"/>
      <c r="E111" s="38"/>
      <c r="F111" s="37"/>
    </row>
    <row r="112" spans="1:6" ht="12.75">
      <c r="A112" s="45" t="s">
        <v>85</v>
      </c>
      <c r="B112" s="36"/>
      <c r="C112" s="37">
        <v>72420</v>
      </c>
      <c r="D112" s="57"/>
      <c r="E112" s="71">
        <v>500</v>
      </c>
      <c r="F112" s="47" t="str">
        <f>IF($F$4=""," ",E112*(100-$F$4)/100)</f>
        <v> </v>
      </c>
    </row>
    <row r="113" spans="1:6" ht="12.75">
      <c r="A113" s="45" t="s">
        <v>86</v>
      </c>
      <c r="B113" s="36"/>
      <c r="C113" s="37">
        <v>72422</v>
      </c>
      <c r="D113" s="57"/>
      <c r="E113" s="71">
        <v>700</v>
      </c>
      <c r="F113" s="47" t="str">
        <f>IF($F$4=""," ",E113*(100-$F$4)/100)</f>
        <v> </v>
      </c>
    </row>
    <row r="114" spans="1:6" ht="6" customHeight="1">
      <c r="A114" s="35"/>
      <c r="B114" s="36"/>
      <c r="C114" s="37"/>
      <c r="D114" s="37"/>
      <c r="E114" s="38"/>
      <c r="F114" s="37"/>
    </row>
    <row r="115" spans="1:7" ht="15.75">
      <c r="A115" s="32" t="s">
        <v>87</v>
      </c>
      <c r="B115" s="33"/>
      <c r="C115" s="33"/>
      <c r="D115" s="33"/>
      <c r="E115" s="33"/>
      <c r="F115" s="33"/>
      <c r="G115" s="34"/>
    </row>
    <row r="116" spans="1:6" ht="6" customHeight="1">
      <c r="A116" s="35"/>
      <c r="B116" s="36"/>
      <c r="C116" s="37"/>
      <c r="D116" s="37"/>
      <c r="E116" s="38"/>
      <c r="F116" s="37"/>
    </row>
    <row r="117" spans="1:6" ht="15">
      <c r="A117" s="64" t="s">
        <v>88</v>
      </c>
      <c r="B117" s="65"/>
      <c r="C117" s="65"/>
      <c r="D117" s="65"/>
      <c r="E117" s="65" t="s">
        <v>22</v>
      </c>
      <c r="F117" s="66"/>
    </row>
    <row r="118" spans="1:6" ht="13.5">
      <c r="A118" s="45" t="s">
        <v>89</v>
      </c>
      <c r="B118" s="67" t="s">
        <v>63</v>
      </c>
      <c r="C118" s="37">
        <v>71205</v>
      </c>
      <c r="D118" s="57"/>
      <c r="E118" s="46">
        <v>800</v>
      </c>
      <c r="F118" s="47" t="str">
        <f aca="true" t="shared" si="0" ref="F118:F123">IF($F$4=""," ",E118*(100-$F$4)/100)</f>
        <v> </v>
      </c>
    </row>
    <row r="119" spans="1:6" ht="13.5">
      <c r="A119" s="45" t="s">
        <v>90</v>
      </c>
      <c r="B119" s="67" t="s">
        <v>65</v>
      </c>
      <c r="C119" s="37">
        <v>71207</v>
      </c>
      <c r="D119" s="57"/>
      <c r="E119" s="46">
        <v>850</v>
      </c>
      <c r="F119" s="47" t="str">
        <f t="shared" si="0"/>
        <v> </v>
      </c>
    </row>
    <row r="120" spans="1:6" ht="13.5">
      <c r="A120" s="45" t="s">
        <v>91</v>
      </c>
      <c r="B120" s="67" t="s">
        <v>78</v>
      </c>
      <c r="C120" s="37">
        <v>71211</v>
      </c>
      <c r="D120" s="57"/>
      <c r="E120" s="46">
        <v>900</v>
      </c>
      <c r="F120" s="47" t="str">
        <f>IF($F$4=""," ",E120*(100-$F$4)/100)</f>
        <v> </v>
      </c>
    </row>
    <row r="121" spans="1:6" ht="13.5">
      <c r="A121" s="45" t="s">
        <v>92</v>
      </c>
      <c r="B121" s="67" t="s">
        <v>93</v>
      </c>
      <c r="C121" s="37">
        <v>71212</v>
      </c>
      <c r="D121" s="57"/>
      <c r="E121" s="46">
        <v>1000</v>
      </c>
      <c r="F121" s="47" t="str">
        <f t="shared" si="0"/>
        <v> </v>
      </c>
    </row>
    <row r="122" spans="1:6" ht="13.5">
      <c r="A122" s="45" t="s">
        <v>94</v>
      </c>
      <c r="B122" s="67" t="s">
        <v>95</v>
      </c>
      <c r="C122" s="37">
        <v>71213</v>
      </c>
      <c r="D122" s="57"/>
      <c r="E122" s="46">
        <v>1000</v>
      </c>
      <c r="F122" s="47" t="str">
        <f t="shared" si="0"/>
        <v> </v>
      </c>
    </row>
    <row r="123" spans="1:6" ht="12.75">
      <c r="A123" s="45" t="s">
        <v>96</v>
      </c>
      <c r="B123" s="67" t="s">
        <v>71</v>
      </c>
      <c r="C123" s="37">
        <v>71216</v>
      </c>
      <c r="D123" s="57"/>
      <c r="E123" s="46">
        <v>1200</v>
      </c>
      <c r="F123" s="47" t="str">
        <f t="shared" si="0"/>
        <v> </v>
      </c>
    </row>
    <row r="124" spans="1:6" ht="6" customHeight="1">
      <c r="A124" s="35"/>
      <c r="B124" s="36"/>
      <c r="C124" s="37"/>
      <c r="D124" s="37"/>
      <c r="E124" s="38"/>
      <c r="F124" s="39"/>
    </row>
    <row r="125" spans="1:6" ht="15.75">
      <c r="A125" s="64" t="s">
        <v>97</v>
      </c>
      <c r="B125" s="65"/>
      <c r="C125" s="65"/>
      <c r="D125" s="65"/>
      <c r="E125" s="65"/>
      <c r="F125" s="66"/>
    </row>
    <row r="126" spans="1:6" ht="13.5">
      <c r="A126" s="45" t="s">
        <v>98</v>
      </c>
      <c r="B126" s="11" t="s">
        <v>99</v>
      </c>
      <c r="C126" s="37">
        <v>70040</v>
      </c>
      <c r="D126" s="57"/>
      <c r="E126" s="46">
        <v>1200</v>
      </c>
      <c r="F126" s="47" t="str">
        <f aca="true" t="shared" si="1" ref="F126:F136">IF($F$4=""," ",E126*(100-$F$4)/100)</f>
        <v> </v>
      </c>
    </row>
    <row r="127" spans="1:6" ht="12.75">
      <c r="A127" s="45" t="s">
        <v>100</v>
      </c>
      <c r="B127" s="11" t="s">
        <v>101</v>
      </c>
      <c r="C127" s="37">
        <v>70060</v>
      </c>
      <c r="D127" s="57"/>
      <c r="E127" s="46">
        <v>1300</v>
      </c>
      <c r="F127" s="47" t="str">
        <f t="shared" si="1"/>
        <v> </v>
      </c>
    </row>
    <row r="128" spans="1:6" ht="12.75">
      <c r="A128" s="45" t="s">
        <v>102</v>
      </c>
      <c r="B128" s="11" t="s">
        <v>103</v>
      </c>
      <c r="C128" s="37">
        <v>70090</v>
      </c>
      <c r="D128" s="57"/>
      <c r="E128" s="46">
        <v>1400</v>
      </c>
      <c r="F128" s="47" t="str">
        <f t="shared" si="1"/>
        <v> </v>
      </c>
    </row>
    <row r="129" spans="1:6" ht="6" customHeight="1">
      <c r="A129" s="35"/>
      <c r="B129" s="36"/>
      <c r="C129" s="37"/>
      <c r="D129" s="35"/>
      <c r="E129" s="38"/>
      <c r="F129" s="37"/>
    </row>
    <row r="130" spans="1:6" ht="12.75">
      <c r="A130" s="45" t="s">
        <v>104</v>
      </c>
      <c r="B130" s="11" t="s">
        <v>105</v>
      </c>
      <c r="C130" s="37">
        <v>70125</v>
      </c>
      <c r="D130" s="57"/>
      <c r="E130" s="46">
        <v>1400</v>
      </c>
      <c r="F130" s="47" t="str">
        <f t="shared" si="1"/>
        <v> </v>
      </c>
    </row>
    <row r="131" spans="1:6" ht="12.75">
      <c r="A131" s="45" t="s">
        <v>106</v>
      </c>
      <c r="B131" s="11" t="s">
        <v>107</v>
      </c>
      <c r="C131" s="37">
        <v>70130</v>
      </c>
      <c r="D131" s="57"/>
      <c r="E131" s="46">
        <v>1600</v>
      </c>
      <c r="F131" s="47" t="str">
        <f t="shared" si="1"/>
        <v> </v>
      </c>
    </row>
    <row r="132" spans="1:6" ht="12.75">
      <c r="A132" s="45" t="s">
        <v>108</v>
      </c>
      <c r="B132" s="11" t="s">
        <v>109</v>
      </c>
      <c r="C132" s="37">
        <v>70175</v>
      </c>
      <c r="D132" s="57"/>
      <c r="E132" s="46">
        <v>1900</v>
      </c>
      <c r="F132" s="47" t="str">
        <f t="shared" si="1"/>
        <v> </v>
      </c>
    </row>
    <row r="133" spans="1:6" ht="6" customHeight="1">
      <c r="A133" s="35"/>
      <c r="B133" s="36"/>
      <c r="C133" s="37"/>
      <c r="D133" s="35"/>
      <c r="E133" s="38"/>
      <c r="F133" s="37"/>
    </row>
    <row r="134" spans="1:6" ht="12.75">
      <c r="A134" s="45" t="s">
        <v>110</v>
      </c>
      <c r="B134" s="11" t="s">
        <v>111</v>
      </c>
      <c r="C134" s="37">
        <v>70250</v>
      </c>
      <c r="D134" s="57"/>
      <c r="E134" s="46">
        <v>2700</v>
      </c>
      <c r="F134" s="47" t="str">
        <f t="shared" si="1"/>
        <v> </v>
      </c>
    </row>
    <row r="135" spans="1:6" ht="12.75">
      <c r="A135" s="45" t="s">
        <v>112</v>
      </c>
      <c r="B135" s="11" t="s">
        <v>113</v>
      </c>
      <c r="C135" s="37">
        <v>70325</v>
      </c>
      <c r="D135" s="57"/>
      <c r="E135" s="46">
        <v>3200</v>
      </c>
      <c r="F135" s="47" t="str">
        <f t="shared" si="1"/>
        <v> </v>
      </c>
    </row>
    <row r="136" spans="1:6" ht="12.75">
      <c r="A136" s="45" t="s">
        <v>114</v>
      </c>
      <c r="B136" s="11" t="s">
        <v>115</v>
      </c>
      <c r="C136" s="37">
        <v>70400</v>
      </c>
      <c r="D136" s="57"/>
      <c r="E136" s="46">
        <v>5800</v>
      </c>
      <c r="F136" s="47" t="str">
        <f t="shared" si="1"/>
        <v> </v>
      </c>
    </row>
    <row r="137" spans="1:6" ht="6" customHeight="1">
      <c r="A137" s="35"/>
      <c r="B137" s="36"/>
      <c r="C137" s="37"/>
      <c r="D137" s="35"/>
      <c r="E137" s="38"/>
      <c r="F137" s="37"/>
    </row>
    <row r="138" spans="1:6" ht="12.75">
      <c r="A138" s="45" t="s">
        <v>116</v>
      </c>
      <c r="B138" s="11" t="s">
        <v>117</v>
      </c>
      <c r="C138" s="37">
        <v>71050</v>
      </c>
      <c r="D138" s="57"/>
      <c r="E138" s="46">
        <v>9800</v>
      </c>
      <c r="F138" s="47" t="str">
        <f>IF($F$4=""," ",E138*(100-$F$4)/100)</f>
        <v> </v>
      </c>
    </row>
    <row r="139" spans="1:6" ht="12.75">
      <c r="A139" s="45" t="s">
        <v>118</v>
      </c>
      <c r="B139" s="11" t="s">
        <v>119</v>
      </c>
      <c r="C139" s="37">
        <v>71060</v>
      </c>
      <c r="D139" s="57"/>
      <c r="E139" s="46">
        <v>11800</v>
      </c>
      <c r="F139" s="47" t="str">
        <f>IF($F$4=""," ",E139*(100-$F$4)/100)</f>
        <v> </v>
      </c>
    </row>
    <row r="140" spans="1:6" ht="12.75">
      <c r="A140" s="45" t="s">
        <v>120</v>
      </c>
      <c r="B140" s="11" t="s">
        <v>121</v>
      </c>
      <c r="C140" s="37">
        <v>71070</v>
      </c>
      <c r="D140" s="57"/>
      <c r="E140" s="46">
        <v>12800</v>
      </c>
      <c r="F140" s="47" t="str">
        <f>IF($F$4=""," ",E140*(100-$F$4)/100)</f>
        <v> </v>
      </c>
    </row>
    <row r="141" spans="1:6" ht="13.5">
      <c r="A141" s="45" t="s">
        <v>122</v>
      </c>
      <c r="B141" s="11" t="s">
        <v>123</v>
      </c>
      <c r="C141" s="37">
        <v>71080</v>
      </c>
      <c r="D141" s="57"/>
      <c r="E141" s="46">
        <v>14900</v>
      </c>
      <c r="F141" s="47" t="str">
        <f>IF($F$4=""," ",E141*(100-$F$4)/100)</f>
        <v> </v>
      </c>
    </row>
    <row r="142" spans="1:6" ht="6" customHeight="1">
      <c r="A142" s="35"/>
      <c r="B142" s="36"/>
      <c r="C142" s="37"/>
      <c r="D142" s="35"/>
      <c r="E142" s="38"/>
      <c r="F142" s="37"/>
    </row>
    <row r="143" spans="1:6" ht="15.75">
      <c r="A143" s="64" t="s">
        <v>124</v>
      </c>
      <c r="B143" s="65"/>
      <c r="C143" s="65"/>
      <c r="D143" s="65"/>
      <c r="E143" s="65" t="s">
        <v>22</v>
      </c>
      <c r="F143" s="66"/>
    </row>
    <row r="144" spans="1:6" ht="13.5">
      <c r="A144" s="45" t="s">
        <v>125</v>
      </c>
      <c r="B144" s="11" t="s">
        <v>126</v>
      </c>
      <c r="C144" s="37">
        <v>70510</v>
      </c>
      <c r="D144" s="57"/>
      <c r="E144" s="46">
        <v>2600</v>
      </c>
      <c r="F144" s="47" t="str">
        <f>IF($F$4=""," ",E144*(100-$F$4)/100)</f>
        <v> </v>
      </c>
    </row>
    <row r="145" spans="1:6" ht="12.75">
      <c r="A145" s="45" t="s">
        <v>127</v>
      </c>
      <c r="B145" s="11" t="s">
        <v>128</v>
      </c>
      <c r="C145" s="37">
        <v>70514</v>
      </c>
      <c r="D145" s="57"/>
      <c r="E145" s="46">
        <v>3500</v>
      </c>
      <c r="F145" s="47" t="str">
        <f>IF($F$4=""," ",E145*(100-$F$4)/100)</f>
        <v> </v>
      </c>
    </row>
    <row r="146" spans="1:6" ht="12.75">
      <c r="A146" s="45" t="s">
        <v>129</v>
      </c>
      <c r="B146" s="11" t="s">
        <v>130</v>
      </c>
      <c r="C146" s="37">
        <v>70518</v>
      </c>
      <c r="D146" s="57"/>
      <c r="E146" s="46">
        <v>4200</v>
      </c>
      <c r="F146" s="47" t="str">
        <f>IF($F$4=""," ",E146*(100-$F$4)/100)</f>
        <v> </v>
      </c>
    </row>
    <row r="147" spans="1:6" ht="6" customHeight="1">
      <c r="A147" s="35"/>
      <c r="B147" s="36"/>
      <c r="C147" s="37"/>
      <c r="D147" s="37"/>
      <c r="E147" s="38"/>
      <c r="F147" s="37"/>
    </row>
    <row r="148" spans="1:6" ht="15.75">
      <c r="A148" s="64" t="s">
        <v>131</v>
      </c>
      <c r="B148" s="65"/>
      <c r="C148" s="65"/>
      <c r="D148" s="65"/>
      <c r="E148" s="65"/>
      <c r="F148" s="66"/>
    </row>
    <row r="149" spans="1:6" ht="13.5">
      <c r="A149" s="45" t="s">
        <v>132</v>
      </c>
      <c r="B149" s="11" t="s">
        <v>133</v>
      </c>
      <c r="C149" s="37">
        <v>71090</v>
      </c>
      <c r="D149" s="57"/>
      <c r="E149" s="46">
        <v>1400</v>
      </c>
      <c r="F149" s="47" t="str">
        <f aca="true" t="shared" si="2" ref="F149:F160">IF($F$4=""," ",E149*(100-$F$4)/100)</f>
        <v> </v>
      </c>
    </row>
    <row r="150" spans="1:6" ht="12.75">
      <c r="A150" s="45" t="s">
        <v>134</v>
      </c>
      <c r="B150" s="11" t="s">
        <v>135</v>
      </c>
      <c r="C150" s="37">
        <v>71094</v>
      </c>
      <c r="D150" s="57"/>
      <c r="E150" s="46">
        <v>1600</v>
      </c>
      <c r="F150" s="47" t="str">
        <f t="shared" si="2"/>
        <v> </v>
      </c>
    </row>
    <row r="151" spans="1:6" ht="13.5">
      <c r="A151" s="72" t="s">
        <v>136</v>
      </c>
      <c r="B151" s="73"/>
      <c r="C151" s="37"/>
      <c r="D151" s="57"/>
      <c r="E151" s="46"/>
      <c r="F151" s="47"/>
    </row>
    <row r="152" spans="1:6" ht="13.5">
      <c r="A152" s="74" t="s">
        <v>137</v>
      </c>
      <c r="B152" s="11" t="s">
        <v>138</v>
      </c>
      <c r="C152" s="37">
        <v>711198</v>
      </c>
      <c r="D152" s="57"/>
      <c r="E152" s="46">
        <v>800</v>
      </c>
      <c r="F152" s="47" t="str">
        <f>IF($F$4=""," ",E152*(100-$F$4)/100)</f>
        <v> </v>
      </c>
    </row>
    <row r="153" spans="1:6" ht="13.5">
      <c r="A153" s="74" t="s">
        <v>139</v>
      </c>
      <c r="B153" s="11" t="s">
        <v>140</v>
      </c>
      <c r="C153" s="37">
        <v>71120</v>
      </c>
      <c r="D153" s="57"/>
      <c r="E153" s="46">
        <v>800</v>
      </c>
      <c r="F153" s="47" t="str">
        <f>IF($F$4=""," ",E153*(100-$F$4)/100)</f>
        <v> </v>
      </c>
    </row>
    <row r="154" spans="1:6" ht="13.5">
      <c r="A154" s="74" t="s">
        <v>141</v>
      </c>
      <c r="B154" s="11" t="s">
        <v>142</v>
      </c>
      <c r="C154" s="37">
        <v>71122</v>
      </c>
      <c r="D154" s="57"/>
      <c r="E154" s="46">
        <v>850</v>
      </c>
      <c r="F154" s="47" t="str">
        <f>IF($F$4=""," ",E154*(100-$F$4)/100)</f>
        <v> </v>
      </c>
    </row>
    <row r="155" spans="1:6" ht="12.75">
      <c r="A155" s="74" t="s">
        <v>143</v>
      </c>
      <c r="B155" s="11" t="s">
        <v>144</v>
      </c>
      <c r="C155" s="37">
        <v>71123</v>
      </c>
      <c r="D155" s="57"/>
      <c r="E155" s="46">
        <v>850</v>
      </c>
      <c r="F155" s="47" t="str">
        <f t="shared" si="2"/>
        <v> </v>
      </c>
    </row>
    <row r="156" spans="1:6" ht="12.75">
      <c r="A156" s="74" t="s">
        <v>145</v>
      </c>
      <c r="B156" s="11" t="s">
        <v>146</v>
      </c>
      <c r="C156" s="37">
        <v>71124</v>
      </c>
      <c r="D156" s="57"/>
      <c r="E156" s="46">
        <v>900</v>
      </c>
      <c r="F156" s="47" t="str">
        <f t="shared" si="2"/>
        <v> </v>
      </c>
    </row>
    <row r="157" spans="1:6" ht="12.75">
      <c r="A157" s="74" t="s">
        <v>147</v>
      </c>
      <c r="B157" s="11" t="s">
        <v>148</v>
      </c>
      <c r="C157" s="37">
        <v>71125</v>
      </c>
      <c r="D157" s="57"/>
      <c r="E157" s="46">
        <v>900</v>
      </c>
      <c r="F157" s="47" t="str">
        <f t="shared" si="2"/>
        <v> </v>
      </c>
    </row>
    <row r="158" spans="1:6" ht="12.75">
      <c r="A158" s="74" t="s">
        <v>149</v>
      </c>
      <c r="B158" s="11" t="s">
        <v>150</v>
      </c>
      <c r="C158" s="37">
        <v>71126</v>
      </c>
      <c r="D158" s="57"/>
      <c r="E158" s="46">
        <v>1000</v>
      </c>
      <c r="F158" s="47" t="str">
        <f t="shared" si="2"/>
        <v> </v>
      </c>
    </row>
    <row r="159" spans="1:6" ht="12.75">
      <c r="A159" s="74" t="s">
        <v>151</v>
      </c>
      <c r="B159" s="11" t="s">
        <v>152</v>
      </c>
      <c r="C159" s="37">
        <v>71128</v>
      </c>
      <c r="D159" s="57"/>
      <c r="E159" s="46">
        <v>1000</v>
      </c>
      <c r="F159" s="47" t="str">
        <f t="shared" si="2"/>
        <v> </v>
      </c>
    </row>
    <row r="160" spans="1:6" ht="13.5">
      <c r="A160" s="74" t="s">
        <v>153</v>
      </c>
      <c r="B160" s="11" t="s">
        <v>154</v>
      </c>
      <c r="C160" s="37">
        <v>711282</v>
      </c>
      <c r="D160" s="57"/>
      <c r="E160" s="46">
        <v>1100</v>
      </c>
      <c r="F160" s="47" t="str">
        <f t="shared" si="2"/>
        <v> </v>
      </c>
    </row>
    <row r="161" spans="1:6" ht="6" customHeight="1">
      <c r="A161" s="35"/>
      <c r="B161" s="36"/>
      <c r="C161" s="37"/>
      <c r="D161" s="37"/>
      <c r="E161" s="38"/>
      <c r="F161" s="37"/>
    </row>
    <row r="162" spans="1:6" ht="15.75">
      <c r="A162" s="64" t="s">
        <v>155</v>
      </c>
      <c r="B162" s="65"/>
      <c r="C162" s="65"/>
      <c r="D162" s="65"/>
      <c r="E162" s="65"/>
      <c r="F162" s="66"/>
    </row>
    <row r="163" spans="1:6" ht="13.5">
      <c r="A163" s="74" t="s">
        <v>156</v>
      </c>
      <c r="B163" s="11" t="s">
        <v>157</v>
      </c>
      <c r="C163" s="37">
        <v>70601</v>
      </c>
      <c r="D163" s="57"/>
      <c r="E163" s="46">
        <v>1150</v>
      </c>
      <c r="F163" s="47" t="str">
        <f>IF($F$4=""," ",E163*(100-$F$4)/100)</f>
        <v> </v>
      </c>
    </row>
    <row r="164" spans="1:6" ht="13.5">
      <c r="A164" s="74" t="s">
        <v>158</v>
      </c>
      <c r="B164" s="11" t="s">
        <v>157</v>
      </c>
      <c r="C164" s="37">
        <v>70602</v>
      </c>
      <c r="D164" s="57"/>
      <c r="E164" s="46">
        <v>1150</v>
      </c>
      <c r="F164" s="47" t="str">
        <f>IF($F$4=""," ",E164*(100-$F$4)/100)</f>
        <v> </v>
      </c>
    </row>
    <row r="165" spans="1:6" ht="13.5">
      <c r="A165" s="74" t="s">
        <v>159</v>
      </c>
      <c r="B165" s="11" t="s">
        <v>160</v>
      </c>
      <c r="C165" s="37">
        <v>70611</v>
      </c>
      <c r="D165" s="57"/>
      <c r="E165" s="46">
        <v>1350</v>
      </c>
      <c r="F165" s="47" t="str">
        <f>IF($F$4=""," ",E165*(100-$F$4)/100)</f>
        <v> </v>
      </c>
    </row>
    <row r="166" spans="1:6" ht="13.5">
      <c r="A166" s="74" t="s">
        <v>161</v>
      </c>
      <c r="B166" s="11" t="s">
        <v>160</v>
      </c>
      <c r="C166" s="37">
        <v>70612</v>
      </c>
      <c r="D166" s="57"/>
      <c r="E166" s="46">
        <v>1350</v>
      </c>
      <c r="F166" s="47" t="str">
        <f>IF($F$4=""," ",E166*(100-$F$4)/100)</f>
        <v> </v>
      </c>
    </row>
    <row r="167" spans="1:7" ht="16.5">
      <c r="A167" s="32" t="s">
        <v>162</v>
      </c>
      <c r="B167" s="33"/>
      <c r="C167" s="33"/>
      <c r="D167" s="33"/>
      <c r="E167" s="33"/>
      <c r="F167" s="33"/>
      <c r="G167" s="34"/>
    </row>
    <row r="168" spans="1:6" ht="6" customHeight="1">
      <c r="A168" s="35"/>
      <c r="B168" s="36"/>
      <c r="C168" s="37"/>
      <c r="D168" s="37"/>
      <c r="E168" s="38"/>
      <c r="F168" s="37"/>
    </row>
    <row r="169" spans="1:6" ht="15.75">
      <c r="A169" s="64" t="s">
        <v>163</v>
      </c>
      <c r="B169" s="65"/>
      <c r="C169" s="65"/>
      <c r="D169" s="65"/>
      <c r="E169" s="65" t="s">
        <v>22</v>
      </c>
      <c r="F169" s="66"/>
    </row>
    <row r="170" spans="1:7" ht="15">
      <c r="A170" s="74" t="s">
        <v>164</v>
      </c>
      <c r="B170" s="75" t="s">
        <v>63</v>
      </c>
      <c r="C170" s="76">
        <v>101007535</v>
      </c>
      <c r="D170" s="68"/>
      <c r="E170" s="46">
        <v>16000</v>
      </c>
      <c r="F170" s="47" t="str">
        <f>IF($F$4=""," ",E170*(100-$F$4)/100)</f>
        <v> </v>
      </c>
      <c r="G170" s="69"/>
    </row>
    <row r="171" spans="1:6" ht="14.25" customHeight="1">
      <c r="A171" s="74" t="s">
        <v>165</v>
      </c>
      <c r="B171" s="75" t="s">
        <v>78</v>
      </c>
      <c r="C171" s="76">
        <v>101011035</v>
      </c>
      <c r="D171" s="68"/>
      <c r="E171" s="46">
        <v>17000</v>
      </c>
      <c r="F171" s="47" t="str">
        <f>IF($F$4=""," ",E171*(100-$F$4)/100)</f>
        <v> </v>
      </c>
    </row>
    <row r="172" spans="1:6" ht="12.75">
      <c r="A172" s="74" t="s">
        <v>166</v>
      </c>
      <c r="B172" s="75" t="s">
        <v>71</v>
      </c>
      <c r="C172" s="76">
        <v>101016035</v>
      </c>
      <c r="D172" s="68"/>
      <c r="E172" s="46">
        <v>18000</v>
      </c>
      <c r="F172" s="47" t="str">
        <f>IF($F$4=""," ",E172*(100-$F$4)/100)</f>
        <v> </v>
      </c>
    </row>
    <row r="173" spans="1:6" ht="13.5">
      <c r="A173" s="74"/>
      <c r="B173" s="75"/>
      <c r="C173" s="76"/>
      <c r="D173" s="68"/>
      <c r="E173" s="46"/>
      <c r="F173" s="47"/>
    </row>
    <row r="174" spans="1:6" ht="13.5">
      <c r="A174" s="74" t="s">
        <v>167</v>
      </c>
      <c r="B174" s="75"/>
      <c r="C174" s="76">
        <v>123115</v>
      </c>
      <c r="D174" s="57"/>
      <c r="E174" s="46">
        <v>6500</v>
      </c>
      <c r="F174" s="47" t="str">
        <f>IF($F$4=""," ",E174*(100-$F$4)/100)</f>
        <v> </v>
      </c>
    </row>
    <row r="175" spans="1:6" ht="13.5">
      <c r="A175" s="36"/>
      <c r="B175" s="11" t="s">
        <v>168</v>
      </c>
      <c r="E175" s="36"/>
      <c r="F175" s="36"/>
    </row>
    <row r="176" spans="1:6" ht="6" customHeight="1">
      <c r="A176" s="35"/>
      <c r="B176" s="36"/>
      <c r="C176" s="37"/>
      <c r="D176" s="35"/>
      <c r="E176" s="38"/>
      <c r="F176" s="37"/>
    </row>
    <row r="177" spans="1:6" ht="15.75">
      <c r="A177" s="64" t="s">
        <v>169</v>
      </c>
      <c r="B177" s="65"/>
      <c r="C177" s="65"/>
      <c r="D177" s="65"/>
      <c r="E177" s="65" t="s">
        <v>22</v>
      </c>
      <c r="F177" s="66"/>
    </row>
    <row r="178" spans="1:7" ht="15">
      <c r="A178" s="74" t="s">
        <v>170</v>
      </c>
      <c r="B178" s="75" t="s">
        <v>63</v>
      </c>
      <c r="C178" s="37">
        <v>101107535</v>
      </c>
      <c r="D178" s="68"/>
      <c r="E178" s="46">
        <v>13000</v>
      </c>
      <c r="F178" s="47" t="str">
        <f>IF($F$4=""," ",E178*(100-$F$4)/100)</f>
        <v> </v>
      </c>
      <c r="G178" s="69"/>
    </row>
    <row r="179" spans="1:6" ht="13.5">
      <c r="A179" s="74" t="s">
        <v>171</v>
      </c>
      <c r="B179" s="75" t="s">
        <v>78</v>
      </c>
      <c r="C179" s="37">
        <v>101111035</v>
      </c>
      <c r="D179" s="68"/>
      <c r="E179" s="46">
        <v>14000</v>
      </c>
      <c r="F179" s="47" t="str">
        <f>IF($F$4=""," ",E179*(100-$F$4)/100)</f>
        <v> </v>
      </c>
    </row>
    <row r="180" spans="1:6" ht="13.5">
      <c r="A180" s="74" t="s">
        <v>172</v>
      </c>
      <c r="B180" s="75" t="s">
        <v>71</v>
      </c>
      <c r="C180" s="37">
        <v>101116035</v>
      </c>
      <c r="D180" s="68"/>
      <c r="E180" s="46">
        <v>15000</v>
      </c>
      <c r="F180" s="47" t="str">
        <f>IF($F$4=""," ",E180*(100-$F$4)/100)</f>
        <v> </v>
      </c>
    </row>
    <row r="181" spans="1:6" ht="12.75">
      <c r="A181" s="36"/>
      <c r="B181" s="11" t="s">
        <v>168</v>
      </c>
      <c r="E181" s="36"/>
      <c r="F181" s="36"/>
    </row>
    <row r="182" spans="1:6" ht="6" customHeight="1">
      <c r="A182" s="35"/>
      <c r="B182" s="36"/>
      <c r="C182" s="37"/>
      <c r="D182" s="35"/>
      <c r="E182" s="38"/>
      <c r="F182" s="37"/>
    </row>
    <row r="183" spans="1:6" ht="15.75">
      <c r="A183" s="64" t="s">
        <v>173</v>
      </c>
      <c r="B183" s="65"/>
      <c r="C183" s="65"/>
      <c r="D183" s="65"/>
      <c r="E183" s="65" t="s">
        <v>22</v>
      </c>
      <c r="F183" s="66"/>
    </row>
    <row r="184" spans="1:6" ht="13.5">
      <c r="A184" s="74" t="s">
        <v>174</v>
      </c>
      <c r="B184" s="75" t="s">
        <v>61</v>
      </c>
      <c r="C184" s="76">
        <v>101205035</v>
      </c>
      <c r="D184" s="68"/>
      <c r="E184" s="46">
        <v>11000</v>
      </c>
      <c r="F184" s="47" t="str">
        <f>IF($F$4=""," ",E184*(100-$F$4)/100)</f>
        <v> </v>
      </c>
    </row>
    <row r="185" spans="1:6" ht="13.5">
      <c r="A185" s="74" t="s">
        <v>175</v>
      </c>
      <c r="B185" s="75" t="s">
        <v>63</v>
      </c>
      <c r="C185" s="76">
        <v>101207535</v>
      </c>
      <c r="D185" s="68"/>
      <c r="E185" s="46">
        <v>12000</v>
      </c>
      <c r="F185" s="47" t="str">
        <f>IF($F$4=""," ",E185*(100-$F$4)/100)</f>
        <v> </v>
      </c>
    </row>
    <row r="186" spans="1:7" ht="15">
      <c r="A186" s="74"/>
      <c r="B186" s="77"/>
      <c r="C186" s="77"/>
      <c r="D186" s="68"/>
      <c r="E186" s="38"/>
      <c r="F186" s="47"/>
      <c r="G186" s="69"/>
    </row>
    <row r="187" spans="1:7" ht="15">
      <c r="A187" s="74" t="s">
        <v>176</v>
      </c>
      <c r="B187" s="75"/>
      <c r="C187" s="76">
        <v>123116</v>
      </c>
      <c r="D187" s="68"/>
      <c r="E187" s="46">
        <v>3500</v>
      </c>
      <c r="F187" s="47" t="str">
        <f>IF($F$4=""," ",E187*(100-$F$4)/100)</f>
        <v> </v>
      </c>
      <c r="G187" s="69"/>
    </row>
    <row r="188" spans="1:7" ht="15">
      <c r="A188" s="74" t="s">
        <v>177</v>
      </c>
      <c r="B188" s="75"/>
      <c r="C188" s="76">
        <v>123114</v>
      </c>
      <c r="D188" s="68"/>
      <c r="E188" s="46">
        <v>3500</v>
      </c>
      <c r="F188" s="47" t="str">
        <f>IF($F$4=""," ",E188*(100-$F$4)/100)</f>
        <v> </v>
      </c>
      <c r="G188" s="69"/>
    </row>
    <row r="189" spans="1:6" ht="12.75">
      <c r="A189" s="36"/>
      <c r="B189" s="11" t="s">
        <v>168</v>
      </c>
      <c r="E189" s="36"/>
      <c r="F189" s="36"/>
    </row>
    <row r="190" spans="1:6" ht="6" customHeight="1">
      <c r="A190" s="35"/>
      <c r="B190" s="36"/>
      <c r="C190" s="37"/>
      <c r="D190" s="35"/>
      <c r="E190" s="38"/>
      <c r="F190" s="37"/>
    </row>
    <row r="191" spans="1:6" ht="15.75">
      <c r="A191" s="64" t="s">
        <v>178</v>
      </c>
      <c r="B191" s="65"/>
      <c r="C191" s="65"/>
      <c r="D191" s="65"/>
      <c r="E191" s="65" t="s">
        <v>22</v>
      </c>
      <c r="F191" s="66"/>
    </row>
    <row r="192" spans="1:6" ht="13.5">
      <c r="A192" s="74" t="s">
        <v>179</v>
      </c>
      <c r="B192" s="75" t="s">
        <v>61</v>
      </c>
      <c r="C192" s="76">
        <v>101305035</v>
      </c>
      <c r="D192" s="68"/>
      <c r="E192" s="46">
        <v>7500</v>
      </c>
      <c r="F192" s="47" t="str">
        <f>IF($F$4=""," ",E192*(100-$F$4)/100)</f>
        <v> </v>
      </c>
    </row>
    <row r="193" spans="1:6" ht="13.5">
      <c r="A193" s="74" t="s">
        <v>180</v>
      </c>
      <c r="B193" s="75" t="s">
        <v>63</v>
      </c>
      <c r="C193" s="76">
        <v>101307535</v>
      </c>
      <c r="D193" s="68"/>
      <c r="E193" s="46">
        <v>8000</v>
      </c>
      <c r="F193" s="47" t="str">
        <f>IF($F$4=""," ",E193*(100-$F$4)/100)</f>
        <v> </v>
      </c>
    </row>
    <row r="194" spans="1:6" ht="13.5">
      <c r="A194" s="74" t="s">
        <v>181</v>
      </c>
      <c r="B194" s="75" t="s">
        <v>78</v>
      </c>
      <c r="C194" s="76">
        <v>101311035</v>
      </c>
      <c r="D194" s="68"/>
      <c r="E194" s="46">
        <v>8500</v>
      </c>
      <c r="F194" s="47" t="str">
        <f>IF($F$4=""," ",E194*(100-$F$4)/100)</f>
        <v> </v>
      </c>
    </row>
    <row r="195" spans="1:6" ht="12.75">
      <c r="A195" s="74" t="s">
        <v>182</v>
      </c>
      <c r="B195" s="75" t="s">
        <v>71</v>
      </c>
      <c r="C195" s="76">
        <v>101316035</v>
      </c>
      <c r="D195" s="68"/>
      <c r="E195" s="46">
        <v>14000</v>
      </c>
      <c r="F195" s="47" t="str">
        <f>IF($F$4=""," ",E195*(100-$F$4)/100)</f>
        <v> </v>
      </c>
    </row>
    <row r="196" spans="1:7" ht="12.75">
      <c r="A196" s="74"/>
      <c r="B196" s="77"/>
      <c r="C196" s="77"/>
      <c r="D196" s="68"/>
      <c r="E196" s="38"/>
      <c r="F196" s="47"/>
      <c r="G196" s="69"/>
    </row>
    <row r="197" spans="1:7" ht="12.75">
      <c r="A197" s="74" t="s">
        <v>183</v>
      </c>
      <c r="B197" s="75" t="s">
        <v>61</v>
      </c>
      <c r="C197" s="76">
        <v>123100</v>
      </c>
      <c r="D197" s="68"/>
      <c r="E197" s="46">
        <v>2700</v>
      </c>
      <c r="F197" s="47" t="str">
        <f>IF($F$4=""," ",E197*(100-$F$4)/100)</f>
        <v> </v>
      </c>
      <c r="G197" s="69"/>
    </row>
    <row r="198" spans="1:7" ht="12.75">
      <c r="A198" s="74" t="s">
        <v>184</v>
      </c>
      <c r="B198" s="75" t="s">
        <v>63</v>
      </c>
      <c r="C198" s="76">
        <v>123103</v>
      </c>
      <c r="D198" s="68"/>
      <c r="E198" s="46">
        <v>2700</v>
      </c>
      <c r="F198" s="47" t="str">
        <f>IF($F$4=""," ",E198*(100-$F$4)/100)</f>
        <v> </v>
      </c>
      <c r="G198" s="69"/>
    </row>
    <row r="199" spans="1:7" ht="12.75">
      <c r="A199" s="74" t="s">
        <v>185</v>
      </c>
      <c r="B199" s="75" t="s">
        <v>78</v>
      </c>
      <c r="C199" s="76">
        <v>123109</v>
      </c>
      <c r="D199" s="68"/>
      <c r="E199" s="46">
        <v>3300</v>
      </c>
      <c r="F199" s="47" t="str">
        <f>IF($F$4=""," ",E199*(100-$F$4)/100)</f>
        <v> </v>
      </c>
      <c r="G199" s="69"/>
    </row>
    <row r="200" spans="1:7" ht="12.75">
      <c r="A200" s="74" t="s">
        <v>186</v>
      </c>
      <c r="B200" s="75" t="s">
        <v>71</v>
      </c>
      <c r="C200" s="76">
        <v>123112</v>
      </c>
      <c r="D200" s="68"/>
      <c r="E200" s="46">
        <v>3800</v>
      </c>
      <c r="F200" s="47" t="str">
        <f>IF($F$4=""," ",E200*(100-$F$4)/100)</f>
        <v> </v>
      </c>
      <c r="G200" s="69"/>
    </row>
    <row r="201" spans="1:6" ht="6" customHeight="1">
      <c r="A201" s="35"/>
      <c r="B201" s="36"/>
      <c r="C201" s="37"/>
      <c r="D201" s="35"/>
      <c r="E201" s="38"/>
      <c r="F201" s="37"/>
    </row>
    <row r="202" spans="1:6" ht="15.75">
      <c r="A202" s="64" t="s">
        <v>187</v>
      </c>
      <c r="B202" s="65"/>
      <c r="C202" s="65"/>
      <c r="D202" s="65"/>
      <c r="E202" s="65" t="s">
        <v>22</v>
      </c>
      <c r="F202" s="66"/>
    </row>
    <row r="203" spans="1:6" ht="13.5">
      <c r="A203" s="74" t="s">
        <v>188</v>
      </c>
      <c r="B203" s="75" t="s">
        <v>61</v>
      </c>
      <c r="C203" s="76">
        <v>101405003</v>
      </c>
      <c r="D203" s="68"/>
      <c r="E203" s="46">
        <v>10000</v>
      </c>
      <c r="F203" s="47" t="str">
        <f aca="true" t="shared" si="3" ref="F203:F210">IF($F$4=""," ",E203*(100-$F$4)/100)</f>
        <v> </v>
      </c>
    </row>
    <row r="204" spans="1:6" ht="13.5">
      <c r="A204" s="74" t="s">
        <v>189</v>
      </c>
      <c r="B204" s="75" t="s">
        <v>61</v>
      </c>
      <c r="C204" s="76">
        <v>101405004</v>
      </c>
      <c r="D204" s="68"/>
      <c r="E204" s="46">
        <v>10500</v>
      </c>
      <c r="F204" s="47" t="str">
        <f t="shared" si="3"/>
        <v> </v>
      </c>
    </row>
    <row r="205" spans="1:6" ht="13.5">
      <c r="A205" s="74" t="s">
        <v>190</v>
      </c>
      <c r="B205" s="75" t="s">
        <v>63</v>
      </c>
      <c r="C205" s="76">
        <v>101407503</v>
      </c>
      <c r="D205" s="68"/>
      <c r="E205" s="46">
        <v>11000</v>
      </c>
      <c r="F205" s="47" t="str">
        <f t="shared" si="3"/>
        <v> </v>
      </c>
    </row>
    <row r="206" spans="1:6" ht="13.5">
      <c r="A206" s="74" t="s">
        <v>191</v>
      </c>
      <c r="B206" s="75" t="s">
        <v>63</v>
      </c>
      <c r="C206" s="76">
        <v>101407504</v>
      </c>
      <c r="D206" s="68"/>
      <c r="E206" s="46">
        <v>11500</v>
      </c>
      <c r="F206" s="47" t="str">
        <f t="shared" si="3"/>
        <v> </v>
      </c>
    </row>
    <row r="207" spans="1:6" ht="12.75">
      <c r="A207" s="74" t="s">
        <v>192</v>
      </c>
      <c r="B207" s="75" t="s">
        <v>78</v>
      </c>
      <c r="C207" s="76">
        <v>101411003</v>
      </c>
      <c r="D207" s="68"/>
      <c r="E207" s="46">
        <v>11500</v>
      </c>
      <c r="F207" s="47" t="str">
        <f t="shared" si="3"/>
        <v> </v>
      </c>
    </row>
    <row r="208" spans="1:6" ht="12.75">
      <c r="A208" s="74" t="s">
        <v>193</v>
      </c>
      <c r="B208" s="75" t="s">
        <v>78</v>
      </c>
      <c r="C208" s="76">
        <v>101411004</v>
      </c>
      <c r="D208" s="68"/>
      <c r="E208" s="46">
        <v>12500</v>
      </c>
      <c r="F208" s="47" t="str">
        <f t="shared" si="3"/>
        <v> </v>
      </c>
    </row>
    <row r="209" spans="1:6" ht="12.75">
      <c r="A209" s="74" t="s">
        <v>194</v>
      </c>
      <c r="B209" s="75" t="s">
        <v>71</v>
      </c>
      <c r="C209" s="76">
        <v>101416003</v>
      </c>
      <c r="D209" s="68"/>
      <c r="E209" s="46">
        <v>15000</v>
      </c>
      <c r="F209" s="47" t="str">
        <f t="shared" si="3"/>
        <v> </v>
      </c>
    </row>
    <row r="210" spans="1:6" ht="12.75">
      <c r="A210" s="74" t="s">
        <v>195</v>
      </c>
      <c r="B210" s="75" t="s">
        <v>71</v>
      </c>
      <c r="C210" s="76">
        <v>101416004</v>
      </c>
      <c r="D210" s="68"/>
      <c r="E210" s="46">
        <v>15000</v>
      </c>
      <c r="F210" s="47" t="str">
        <f t="shared" si="3"/>
        <v> </v>
      </c>
    </row>
    <row r="211" spans="1:6" ht="6" customHeight="1">
      <c r="A211" s="35"/>
      <c r="B211" s="36"/>
      <c r="C211" s="37"/>
      <c r="D211" s="35"/>
      <c r="E211" s="38"/>
      <c r="F211" s="37"/>
    </row>
    <row r="212" spans="1:6" ht="15.75">
      <c r="A212" s="64" t="s">
        <v>196</v>
      </c>
      <c r="B212" s="65"/>
      <c r="C212" s="65"/>
      <c r="D212" s="65"/>
      <c r="E212" s="65" t="s">
        <v>22</v>
      </c>
      <c r="F212" s="66"/>
    </row>
    <row r="213" spans="1:6" ht="13.5">
      <c r="A213" s="74" t="s">
        <v>197</v>
      </c>
      <c r="B213" s="75" t="s">
        <v>61</v>
      </c>
      <c r="C213" s="76">
        <v>101505035</v>
      </c>
      <c r="D213" s="68"/>
      <c r="E213" s="46">
        <v>9000</v>
      </c>
      <c r="F213" s="47" t="str">
        <f aca="true" t="shared" si="4" ref="F213:F218">IF($F$4=""," ",E213*(100-$F$4)/100)</f>
        <v> </v>
      </c>
    </row>
    <row r="214" spans="1:6" ht="13.5">
      <c r="A214" s="74" t="s">
        <v>198</v>
      </c>
      <c r="B214" s="75" t="s">
        <v>63</v>
      </c>
      <c r="C214" s="76">
        <v>101507535</v>
      </c>
      <c r="D214" s="68"/>
      <c r="E214" s="46">
        <v>10000</v>
      </c>
      <c r="F214" s="47" t="str">
        <f t="shared" si="4"/>
        <v> </v>
      </c>
    </row>
    <row r="215" spans="1:6" ht="12.75">
      <c r="A215" s="74" t="s">
        <v>199</v>
      </c>
      <c r="B215" s="75" t="s">
        <v>78</v>
      </c>
      <c r="C215" s="76">
        <v>101511035</v>
      </c>
      <c r="D215" s="68"/>
      <c r="E215" s="46">
        <v>11000</v>
      </c>
      <c r="F215" s="47" t="str">
        <f t="shared" si="4"/>
        <v> </v>
      </c>
    </row>
    <row r="216" spans="1:6" ht="12.75">
      <c r="A216" s="74" t="s">
        <v>200</v>
      </c>
      <c r="B216" s="75" t="s">
        <v>71</v>
      </c>
      <c r="C216" s="76">
        <v>101516035</v>
      </c>
      <c r="D216" s="68"/>
      <c r="E216" s="46">
        <v>12500</v>
      </c>
      <c r="F216" s="47" t="str">
        <f t="shared" si="4"/>
        <v> </v>
      </c>
    </row>
    <row r="217" spans="1:6" ht="12.75">
      <c r="A217" s="74"/>
      <c r="B217" s="75"/>
      <c r="C217" s="76"/>
      <c r="D217" s="68"/>
      <c r="E217" s="46"/>
      <c r="F217" s="47"/>
    </row>
    <row r="218" spans="1:6" ht="12.75">
      <c r="A218" s="74" t="s">
        <v>201</v>
      </c>
      <c r="B218" s="75" t="s">
        <v>63</v>
      </c>
      <c r="C218" s="76">
        <v>101507502</v>
      </c>
      <c r="D218" s="68"/>
      <c r="E218" s="46">
        <v>16000</v>
      </c>
      <c r="F218" s="47" t="str">
        <f t="shared" si="4"/>
        <v> </v>
      </c>
    </row>
    <row r="219" spans="1:6" ht="6" customHeight="1">
      <c r="A219" s="35"/>
      <c r="B219" s="36"/>
      <c r="C219" s="37"/>
      <c r="D219" s="35"/>
      <c r="E219" s="38"/>
      <c r="F219" s="37"/>
    </row>
    <row r="220" spans="1:6" ht="15.75">
      <c r="A220" s="64" t="s">
        <v>202</v>
      </c>
      <c r="B220" s="65"/>
      <c r="C220" s="65"/>
      <c r="D220" s="65"/>
      <c r="E220" s="65" t="s">
        <v>22</v>
      </c>
      <c r="F220" s="66"/>
    </row>
    <row r="221" spans="1:6" ht="13.5">
      <c r="A221" s="74" t="s">
        <v>203</v>
      </c>
      <c r="B221" s="75" t="s">
        <v>61</v>
      </c>
      <c r="C221" s="76">
        <v>101605004</v>
      </c>
      <c r="D221" s="68"/>
      <c r="E221" s="46">
        <v>9000</v>
      </c>
      <c r="F221" s="47" t="str">
        <f>IF($F$4=""," ",E221*(100-$F$4)/100)</f>
        <v> </v>
      </c>
    </row>
    <row r="222" spans="1:6" ht="12.75">
      <c r="A222" s="74" t="s">
        <v>204</v>
      </c>
      <c r="B222" s="75" t="s">
        <v>63</v>
      </c>
      <c r="C222" s="76">
        <v>101607501</v>
      </c>
      <c r="D222" s="68"/>
      <c r="E222" s="46">
        <v>9500</v>
      </c>
      <c r="F222" s="47" t="str">
        <f>IF($F$4=""," ",E222*(100-$F$4)/100)</f>
        <v> </v>
      </c>
    </row>
    <row r="223" spans="1:6" ht="12.75">
      <c r="A223" s="74"/>
      <c r="B223" s="75"/>
      <c r="C223" s="76"/>
      <c r="D223" s="68"/>
      <c r="E223" s="46"/>
      <c r="F223" s="47"/>
    </row>
    <row r="224" spans="1:6" ht="12.75">
      <c r="A224" s="74" t="s">
        <v>205</v>
      </c>
      <c r="B224" s="75" t="s">
        <v>61</v>
      </c>
      <c r="C224" s="76">
        <v>101605001</v>
      </c>
      <c r="D224" s="68"/>
      <c r="E224" s="46">
        <v>12000</v>
      </c>
      <c r="F224" s="47" t="str">
        <f>IF($F$4=""," ",E224*(100-$F$4)/100)</f>
        <v> </v>
      </c>
    </row>
    <row r="225" spans="1:6" ht="12.75">
      <c r="A225" s="74"/>
      <c r="B225" s="75"/>
      <c r="C225" s="76"/>
      <c r="D225" s="68"/>
      <c r="E225" s="46"/>
      <c r="F225" s="47"/>
    </row>
    <row r="226" spans="1:6" ht="12.75">
      <c r="A226" s="74" t="s">
        <v>206</v>
      </c>
      <c r="B226" s="75"/>
      <c r="C226" s="76">
        <v>1100012</v>
      </c>
      <c r="D226" s="68"/>
      <c r="E226" s="46">
        <v>3000</v>
      </c>
      <c r="F226" s="47" t="str">
        <f>IF($F$4=""," ",E226*(100-$F$4)/100)</f>
        <v> </v>
      </c>
    </row>
    <row r="227" spans="1:6" ht="6" customHeight="1">
      <c r="A227" s="35"/>
      <c r="B227" s="36"/>
      <c r="C227" s="37"/>
      <c r="D227" s="35"/>
      <c r="E227" s="38"/>
      <c r="F227" s="37"/>
    </row>
    <row r="228" spans="1:6" ht="15.75">
      <c r="A228" s="64" t="s">
        <v>207</v>
      </c>
      <c r="B228" s="65"/>
      <c r="C228" s="65"/>
      <c r="D228" s="65"/>
      <c r="E228" s="65" t="s">
        <v>22</v>
      </c>
      <c r="F228" s="66"/>
    </row>
    <row r="229" spans="1:6" ht="13.5">
      <c r="A229" s="74" t="s">
        <v>208</v>
      </c>
      <c r="B229" s="75" t="s">
        <v>209</v>
      </c>
      <c r="C229" s="76">
        <v>101525002</v>
      </c>
      <c r="D229" s="68"/>
      <c r="E229" s="46">
        <v>20000</v>
      </c>
      <c r="F229" s="47" t="str">
        <f aca="true" t="shared" si="5" ref="F229:F238">IF($F$4=""," ",E229*(100-$F$4)/100)</f>
        <v> </v>
      </c>
    </row>
    <row r="230" spans="1:6" ht="13.5">
      <c r="A230" s="74" t="s">
        <v>210</v>
      </c>
      <c r="B230" s="75" t="s">
        <v>209</v>
      </c>
      <c r="C230" s="76">
        <v>1024101</v>
      </c>
      <c r="D230" s="68"/>
      <c r="E230" s="46">
        <v>24000</v>
      </c>
      <c r="F230" s="47" t="str">
        <f t="shared" si="5"/>
        <v> </v>
      </c>
    </row>
    <row r="231" spans="1:6" ht="12.75">
      <c r="A231" s="74" t="s">
        <v>211</v>
      </c>
      <c r="B231" s="75" t="s">
        <v>209</v>
      </c>
      <c r="C231" s="76">
        <v>1024102</v>
      </c>
      <c r="D231" s="68"/>
      <c r="E231" s="46">
        <v>24000</v>
      </c>
      <c r="F231" s="47" t="str">
        <f t="shared" si="5"/>
        <v> </v>
      </c>
    </row>
    <row r="232" spans="1:6" ht="12.75">
      <c r="A232" s="74" t="s">
        <v>212</v>
      </c>
      <c r="B232" s="75" t="s">
        <v>209</v>
      </c>
      <c r="C232" s="76">
        <v>1024108</v>
      </c>
      <c r="D232" s="68"/>
      <c r="E232" s="46">
        <v>24000</v>
      </c>
      <c r="F232" s="47" t="str">
        <f t="shared" si="5"/>
        <v> </v>
      </c>
    </row>
    <row r="233" spans="1:6" ht="12.75">
      <c r="A233" s="74" t="s">
        <v>213</v>
      </c>
      <c r="B233" s="75" t="s">
        <v>209</v>
      </c>
      <c r="C233" s="76">
        <v>1024103</v>
      </c>
      <c r="D233" s="68"/>
      <c r="E233" s="46">
        <v>24000</v>
      </c>
      <c r="F233" s="47" t="str">
        <f t="shared" si="5"/>
        <v> </v>
      </c>
    </row>
    <row r="234" spans="1:6" ht="12.75">
      <c r="A234" s="74" t="s">
        <v>214</v>
      </c>
      <c r="B234" s="75" t="s">
        <v>209</v>
      </c>
      <c r="C234" s="76">
        <v>1024104</v>
      </c>
      <c r="D234" s="68"/>
      <c r="E234" s="46">
        <v>24000</v>
      </c>
      <c r="F234" s="47" t="str">
        <f t="shared" si="5"/>
        <v> </v>
      </c>
    </row>
    <row r="235" spans="1:6" ht="12.75">
      <c r="A235" s="74" t="s">
        <v>215</v>
      </c>
      <c r="B235" s="75" t="s">
        <v>209</v>
      </c>
      <c r="C235" s="76">
        <v>1024105</v>
      </c>
      <c r="D235" s="68"/>
      <c r="E235" s="46">
        <v>24000</v>
      </c>
      <c r="F235" s="47" t="str">
        <f t="shared" si="5"/>
        <v> </v>
      </c>
    </row>
    <row r="236" spans="1:6" ht="12.75">
      <c r="A236" s="74" t="s">
        <v>216</v>
      </c>
      <c r="B236" s="75" t="s">
        <v>209</v>
      </c>
      <c r="C236" s="76">
        <v>1024106</v>
      </c>
      <c r="D236" s="68"/>
      <c r="E236" s="46">
        <v>24000</v>
      </c>
      <c r="F236" s="47" t="str">
        <f t="shared" si="5"/>
        <v> </v>
      </c>
    </row>
    <row r="237" spans="1:6" ht="12.75">
      <c r="A237" s="74" t="s">
        <v>217</v>
      </c>
      <c r="B237" s="75" t="s">
        <v>209</v>
      </c>
      <c r="C237" s="76">
        <v>1024107</v>
      </c>
      <c r="D237" s="68"/>
      <c r="E237" s="46">
        <v>24000</v>
      </c>
      <c r="F237" s="47" t="str">
        <f t="shared" si="5"/>
        <v> </v>
      </c>
    </row>
    <row r="238" spans="1:6" ht="12.75">
      <c r="A238" s="74" t="s">
        <v>218</v>
      </c>
      <c r="B238" s="75" t="s">
        <v>209</v>
      </c>
      <c r="C238" s="76">
        <v>1024110</v>
      </c>
      <c r="D238" s="68"/>
      <c r="E238" s="46">
        <v>24000</v>
      </c>
      <c r="F238" s="47" t="str">
        <f t="shared" si="5"/>
        <v> </v>
      </c>
    </row>
    <row r="239" spans="1:6" ht="6" customHeight="1">
      <c r="A239" s="35"/>
      <c r="B239" s="36"/>
      <c r="C239" s="37"/>
      <c r="D239" s="35"/>
      <c r="E239" s="38"/>
      <c r="F239" s="37"/>
    </row>
    <row r="240" spans="1:6" ht="15.75">
      <c r="A240" s="64" t="s">
        <v>219</v>
      </c>
      <c r="B240" s="65"/>
      <c r="C240" s="65"/>
      <c r="D240" s="65"/>
      <c r="E240" s="65" t="s">
        <v>22</v>
      </c>
      <c r="F240" s="66"/>
    </row>
    <row r="241" spans="1:6" ht="13.5">
      <c r="A241" s="74" t="s">
        <v>220</v>
      </c>
      <c r="B241" s="75" t="s">
        <v>221</v>
      </c>
      <c r="C241" s="76">
        <v>1016001</v>
      </c>
      <c r="D241" s="68"/>
      <c r="E241" s="46">
        <v>19000</v>
      </c>
      <c r="F241" s="47" t="str">
        <f aca="true" t="shared" si="6" ref="F241:F248">IF($F$4=""," ",E241*(100-$F$4)/100)</f>
        <v> </v>
      </c>
    </row>
    <row r="242" spans="1:6" ht="13.5">
      <c r="A242" s="74" t="s">
        <v>222</v>
      </c>
      <c r="B242" s="75" t="s">
        <v>221</v>
      </c>
      <c r="C242" s="76">
        <v>1024201</v>
      </c>
      <c r="D242" s="68"/>
      <c r="E242" s="46">
        <v>22000</v>
      </c>
      <c r="F242" s="47" t="str">
        <f t="shared" si="6"/>
        <v> </v>
      </c>
    </row>
    <row r="243" spans="1:6" ht="12.75">
      <c r="A243" s="74" t="s">
        <v>223</v>
      </c>
      <c r="B243" s="75" t="s">
        <v>221</v>
      </c>
      <c r="C243" s="76">
        <v>1024202</v>
      </c>
      <c r="D243" s="68"/>
      <c r="E243" s="46">
        <v>22000</v>
      </c>
      <c r="F243" s="47" t="str">
        <f t="shared" si="6"/>
        <v> </v>
      </c>
    </row>
    <row r="244" spans="1:6" ht="12.75">
      <c r="A244" s="74" t="s">
        <v>224</v>
      </c>
      <c r="B244" s="75" t="s">
        <v>221</v>
      </c>
      <c r="C244" s="76">
        <v>1024203</v>
      </c>
      <c r="D244" s="68"/>
      <c r="E244" s="46">
        <v>22000</v>
      </c>
      <c r="F244" s="47" t="str">
        <f t="shared" si="6"/>
        <v> </v>
      </c>
    </row>
    <row r="245" spans="1:6" ht="12.75">
      <c r="A245" s="74" t="s">
        <v>225</v>
      </c>
      <c r="B245" s="75" t="s">
        <v>221</v>
      </c>
      <c r="C245" s="76">
        <v>1024204</v>
      </c>
      <c r="D245" s="68"/>
      <c r="E245" s="46">
        <v>22000</v>
      </c>
      <c r="F245" s="47" t="str">
        <f t="shared" si="6"/>
        <v> </v>
      </c>
    </row>
    <row r="246" spans="1:6" ht="12.75">
      <c r="A246" s="74" t="s">
        <v>226</v>
      </c>
      <c r="B246" s="75" t="s">
        <v>221</v>
      </c>
      <c r="C246" s="76">
        <v>1024205</v>
      </c>
      <c r="D246" s="68"/>
      <c r="E246" s="46">
        <v>22000</v>
      </c>
      <c r="F246" s="47" t="str">
        <f t="shared" si="6"/>
        <v> </v>
      </c>
    </row>
    <row r="247" spans="1:6" ht="12.75">
      <c r="A247" s="74" t="s">
        <v>227</v>
      </c>
      <c r="B247" s="75" t="s">
        <v>221</v>
      </c>
      <c r="C247" s="76">
        <v>1024206</v>
      </c>
      <c r="D247" s="68"/>
      <c r="E247" s="46">
        <v>22000</v>
      </c>
      <c r="F247" s="47" t="str">
        <f t="shared" si="6"/>
        <v> </v>
      </c>
    </row>
    <row r="248" spans="1:6" ht="13.5">
      <c r="A248" s="74" t="s">
        <v>228</v>
      </c>
      <c r="B248" s="75" t="s">
        <v>221</v>
      </c>
      <c r="C248" s="76">
        <v>1024207</v>
      </c>
      <c r="D248" s="68"/>
      <c r="E248" s="46">
        <v>22000</v>
      </c>
      <c r="F248" s="47" t="str">
        <f t="shared" si="6"/>
        <v> </v>
      </c>
    </row>
    <row r="249" spans="1:6" ht="6" customHeight="1">
      <c r="A249" s="35"/>
      <c r="B249" s="36"/>
      <c r="C249" s="37"/>
      <c r="D249" s="35"/>
      <c r="E249" s="38"/>
      <c r="F249" s="37"/>
    </row>
    <row r="250" spans="1:6" ht="15.75">
      <c r="A250" s="64" t="s">
        <v>229</v>
      </c>
      <c r="B250" s="65"/>
      <c r="C250" s="65"/>
      <c r="D250" s="65"/>
      <c r="E250" s="65" t="s">
        <v>22</v>
      </c>
      <c r="F250" s="66"/>
    </row>
    <row r="251" spans="1:6" ht="13.5">
      <c r="A251" s="74" t="s">
        <v>230</v>
      </c>
      <c r="B251" s="75" t="s">
        <v>231</v>
      </c>
      <c r="C251" s="76">
        <v>101530003</v>
      </c>
      <c r="D251" s="68"/>
      <c r="E251" s="46">
        <v>12000</v>
      </c>
      <c r="F251" s="47" t="str">
        <f>IF($F$4=""," ",E251*(100-$F$4)/100)</f>
        <v> </v>
      </c>
    </row>
    <row r="252" spans="1:6" ht="13.5">
      <c r="A252" s="74" t="s">
        <v>232</v>
      </c>
      <c r="B252" s="75"/>
      <c r="C252" s="76"/>
      <c r="D252" s="68"/>
      <c r="E252" s="46"/>
      <c r="F252" s="47"/>
    </row>
    <row r="253" spans="1:6" ht="6" customHeight="1">
      <c r="A253" s="35"/>
      <c r="B253" s="36"/>
      <c r="C253" s="37"/>
      <c r="D253" s="35"/>
      <c r="E253" s="38"/>
      <c r="F253" s="37"/>
    </row>
    <row r="254" spans="1:6" ht="15.75">
      <c r="A254" s="64" t="s">
        <v>233</v>
      </c>
      <c r="B254" s="65"/>
      <c r="C254" s="65"/>
      <c r="D254" s="65"/>
      <c r="E254" s="65" t="s">
        <v>22</v>
      </c>
      <c r="F254" s="66"/>
    </row>
    <row r="255" spans="1:6" ht="13.5">
      <c r="A255" s="74" t="s">
        <v>234</v>
      </c>
      <c r="B255" s="75" t="s">
        <v>235</v>
      </c>
      <c r="C255" s="76">
        <v>101525201</v>
      </c>
      <c r="D255" s="68"/>
      <c r="E255" s="46">
        <v>22000</v>
      </c>
      <c r="F255" s="47" t="str">
        <f>IF($F$4=""," ",E255*(100-$F$4)/100)</f>
        <v> </v>
      </c>
    </row>
    <row r="256" spans="1:6" ht="13.5">
      <c r="A256" s="74" t="s">
        <v>232</v>
      </c>
      <c r="B256" s="75"/>
      <c r="C256" s="76"/>
      <c r="D256" s="68"/>
      <c r="E256" s="46"/>
      <c r="F256" s="47"/>
    </row>
    <row r="257" spans="1:6" ht="6" customHeight="1">
      <c r="A257" s="35"/>
      <c r="B257" s="36"/>
      <c r="C257" s="37"/>
      <c r="D257" s="35"/>
      <c r="E257" s="38"/>
      <c r="F257" s="37"/>
    </row>
    <row r="258" spans="1:6" ht="15.75">
      <c r="A258" s="64" t="s">
        <v>236</v>
      </c>
      <c r="B258" s="65"/>
      <c r="C258" s="65"/>
      <c r="D258" s="65"/>
      <c r="E258" s="65"/>
      <c r="F258" s="66"/>
    </row>
    <row r="259" spans="1:6" ht="13.5">
      <c r="A259" s="74" t="s">
        <v>237</v>
      </c>
      <c r="B259" s="67" t="s">
        <v>238</v>
      </c>
      <c r="C259" s="76"/>
      <c r="D259" s="57"/>
      <c r="E259" s="46">
        <v>4000</v>
      </c>
      <c r="F259" s="47" t="str">
        <f>IF($F$4=""," ",E259*(100-$F$4)/100)</f>
        <v> </v>
      </c>
    </row>
    <row r="260" spans="1:6" ht="6" customHeight="1">
      <c r="A260" s="35"/>
      <c r="B260" s="36"/>
      <c r="C260" s="37"/>
      <c r="D260" s="35"/>
      <c r="E260" s="38"/>
      <c r="F260" s="37"/>
    </row>
    <row r="261" spans="1:6" ht="6" customHeight="1">
      <c r="A261" s="35"/>
      <c r="B261" s="36"/>
      <c r="C261" s="37"/>
      <c r="D261" s="37"/>
      <c r="E261" s="38"/>
      <c r="F261" s="37"/>
    </row>
    <row r="262" spans="1:6" ht="6" customHeight="1">
      <c r="A262" s="35"/>
      <c r="B262" s="36"/>
      <c r="C262" s="37"/>
      <c r="D262" s="37"/>
      <c r="E262" s="38"/>
      <c r="F262" s="37"/>
    </row>
    <row r="263" spans="1:6" ht="6" customHeight="1">
      <c r="A263" s="35"/>
      <c r="B263" s="36"/>
      <c r="C263" s="37"/>
      <c r="D263" s="37"/>
      <c r="E263" s="38"/>
      <c r="F263" s="37"/>
    </row>
    <row r="264" spans="1:6" ht="9" customHeight="1">
      <c r="A264" s="35"/>
      <c r="B264" s="36"/>
      <c r="C264" s="37"/>
      <c r="D264" s="37"/>
      <c r="E264" s="38"/>
      <c r="F264" s="37"/>
    </row>
    <row r="265" ht="12.75">
      <c r="E265" s="46"/>
    </row>
    <row r="266" ht="12.75">
      <c r="E266" s="46"/>
    </row>
    <row r="267" ht="12.75">
      <c r="E267" s="46"/>
    </row>
    <row r="268" ht="12.75">
      <c r="E268" s="46"/>
    </row>
    <row r="269" ht="12.75">
      <c r="E269" s="46"/>
    </row>
    <row r="270" ht="12.75">
      <c r="E270" s="46"/>
    </row>
    <row r="271" ht="12.75">
      <c r="E271" s="46"/>
    </row>
    <row r="272" ht="12.75">
      <c r="E272" s="46"/>
    </row>
    <row r="273" ht="12.75">
      <c r="E273" s="46"/>
    </row>
    <row r="281" spans="1:4" ht="12.75">
      <c r="A281" s="36"/>
      <c r="B281" s="36"/>
      <c r="C281" s="37"/>
      <c r="D281" s="37"/>
    </row>
    <row r="288" spans="1:7" s="78" customFormat="1" ht="12.75">
      <c r="A288" s="73"/>
      <c r="B288" s="36"/>
      <c r="C288" s="79"/>
      <c r="D288" s="37"/>
      <c r="F288" s="1"/>
      <c r="G288" s="1"/>
    </row>
    <row r="295" spans="1:7" s="78" customFormat="1" ht="12.75">
      <c r="A295" s="11"/>
      <c r="B295" s="36"/>
      <c r="C295" s="37"/>
      <c r="D295" s="37"/>
      <c r="F295" s="1"/>
      <c r="G295" s="1"/>
    </row>
    <row r="296" spans="1:7" s="78" customFormat="1" ht="12.75">
      <c r="A296" s="11"/>
      <c r="B296" s="36"/>
      <c r="C296" s="37"/>
      <c r="D296" s="37"/>
      <c r="F296" s="1"/>
      <c r="G296" s="1"/>
    </row>
    <row r="297" spans="1:7" s="78" customFormat="1" ht="12.75">
      <c r="A297" s="11"/>
      <c r="B297" s="36"/>
      <c r="C297" s="37"/>
      <c r="D297" s="37"/>
      <c r="F297" s="1"/>
      <c r="G297" s="1"/>
    </row>
    <row r="322" spans="1:7" s="78" customFormat="1" ht="12.75">
      <c r="A322" s="73"/>
      <c r="B322" s="36"/>
      <c r="C322" s="37"/>
      <c r="D322" s="37"/>
      <c r="F322" s="1"/>
      <c r="G322" s="1"/>
    </row>
    <row r="331" spans="1:7" s="78" customFormat="1" ht="12.75">
      <c r="A331" s="36"/>
      <c r="B331" s="36"/>
      <c r="C331" s="37"/>
      <c r="D331" s="37"/>
      <c r="F331" s="1"/>
      <c r="G331" s="1"/>
    </row>
    <row r="338" spans="1:7" s="78" customFormat="1" ht="12.75">
      <c r="A338" s="73"/>
      <c r="B338" s="36"/>
      <c r="C338" s="37"/>
      <c r="D338" s="37"/>
      <c r="F338" s="1"/>
      <c r="G338" s="1"/>
    </row>
    <row r="339" spans="1:7" s="78" customFormat="1" ht="12.75">
      <c r="A339" s="45"/>
      <c r="B339" s="36"/>
      <c r="C339" s="37"/>
      <c r="D339" s="37"/>
      <c r="F339" s="1"/>
      <c r="G339" s="1"/>
    </row>
    <row r="348" spans="1:7" s="78" customFormat="1" ht="12.75">
      <c r="A348" s="45"/>
      <c r="B348" s="73"/>
      <c r="C348" s="37"/>
      <c r="D348" s="37"/>
      <c r="F348" s="1"/>
      <c r="G348" s="1"/>
    </row>
    <row r="355" spans="1:7" s="78" customFormat="1" ht="12.75">
      <c r="A355" s="11"/>
      <c r="B355" s="36"/>
      <c r="C355" s="37"/>
      <c r="D355" s="37"/>
      <c r="F355" s="1"/>
      <c r="G355" s="1"/>
    </row>
    <row r="356" spans="1:7" s="78" customFormat="1" ht="12.75">
      <c r="A356" s="11"/>
      <c r="B356" s="36"/>
      <c r="C356" s="37"/>
      <c r="D356" s="37"/>
      <c r="F356" s="1"/>
      <c r="G356" s="1"/>
    </row>
    <row r="357" spans="1:7" s="78" customFormat="1" ht="12.75">
      <c r="A357" s="11"/>
      <c r="B357" s="36"/>
      <c r="C357" s="37"/>
      <c r="D357" s="37"/>
      <c r="F357" s="1"/>
      <c r="G357" s="1"/>
    </row>
    <row r="358" spans="1:7" s="78" customFormat="1" ht="12.75">
      <c r="A358" s="11"/>
      <c r="B358" s="36"/>
      <c r="C358" s="37"/>
      <c r="D358" s="37"/>
      <c r="F358" s="1"/>
      <c r="G358" s="1"/>
    </row>
    <row r="359" spans="1:7" s="78" customFormat="1" ht="12.75">
      <c r="A359" s="11"/>
      <c r="B359" s="36"/>
      <c r="C359" s="37"/>
      <c r="D359" s="37"/>
      <c r="F359" s="1"/>
      <c r="G359" s="1"/>
    </row>
    <row r="360" spans="1:7" s="78" customFormat="1" ht="12.75">
      <c r="A360" s="11"/>
      <c r="B360" s="36"/>
      <c r="C360" s="37"/>
      <c r="D360" s="37"/>
      <c r="F360" s="1"/>
      <c r="G360" s="1"/>
    </row>
    <row r="361" spans="1:7" s="78" customFormat="1" ht="12.75">
      <c r="A361" s="11"/>
      <c r="B361" s="36"/>
      <c r="C361" s="37"/>
      <c r="D361" s="37"/>
      <c r="F361" s="1"/>
      <c r="G361" s="1"/>
    </row>
    <row r="410" spans="1:7" s="78" customFormat="1" ht="12.75">
      <c r="A410" s="11"/>
      <c r="B410" s="36"/>
      <c r="C410" s="37"/>
      <c r="D410" s="37"/>
      <c r="F410" s="1"/>
      <c r="G410" s="1"/>
    </row>
    <row r="411" spans="1:7" s="78" customFormat="1" ht="12.75">
      <c r="A411" s="11"/>
      <c r="B411" s="36"/>
      <c r="C411" s="37"/>
      <c r="D411" s="37"/>
      <c r="F411" s="1"/>
      <c r="G411" s="1"/>
    </row>
    <row r="412" spans="1:7" s="78" customFormat="1" ht="12.75">
      <c r="A412" s="11"/>
      <c r="B412" s="36"/>
      <c r="C412" s="37"/>
      <c r="D412" s="37"/>
      <c r="F412" s="1"/>
      <c r="G412" s="1"/>
    </row>
    <row r="413" spans="1:7" s="78" customFormat="1" ht="12.75">
      <c r="A413" s="11"/>
      <c r="B413" s="36"/>
      <c r="C413" s="37"/>
      <c r="D413" s="37"/>
      <c r="F413" s="1"/>
      <c r="G413" s="1"/>
    </row>
    <row r="414" spans="1:7" s="78" customFormat="1" ht="12.75">
      <c r="A414" s="11"/>
      <c r="B414" s="36"/>
      <c r="C414" s="37"/>
      <c r="D414" s="37"/>
      <c r="F414" s="1"/>
      <c r="G414" s="1"/>
    </row>
    <row r="415" spans="1:7" s="78" customFormat="1" ht="12.75">
      <c r="A415" s="11"/>
      <c r="B415" s="36"/>
      <c r="C415" s="37"/>
      <c r="D415" s="37"/>
      <c r="F415" s="1"/>
      <c r="G415" s="1"/>
    </row>
    <row r="416" spans="1:7" s="78" customFormat="1" ht="12.75">
      <c r="A416" s="11"/>
      <c r="B416" s="36"/>
      <c r="C416" s="37"/>
      <c r="D416" s="37"/>
      <c r="F416" s="1"/>
      <c r="G416" s="1"/>
    </row>
    <row r="417" spans="1:7" s="78" customFormat="1" ht="12.75">
      <c r="A417" s="11"/>
      <c r="B417" s="36"/>
      <c r="C417" s="37"/>
      <c r="D417" s="37"/>
      <c r="F417" s="1"/>
      <c r="G417" s="1"/>
    </row>
    <row r="418" spans="1:7" s="78" customFormat="1" ht="12.75">
      <c r="A418" s="11"/>
      <c r="B418" s="36"/>
      <c r="C418" s="37"/>
      <c r="D418" s="37"/>
      <c r="F418" s="1"/>
      <c r="G418" s="1"/>
    </row>
    <row r="419" spans="1:7" s="78" customFormat="1" ht="12.75">
      <c r="A419" s="73"/>
      <c r="B419" s="36"/>
      <c r="C419" s="37"/>
      <c r="D419" s="37"/>
      <c r="F419" s="1"/>
      <c r="G419" s="1"/>
    </row>
    <row r="420" spans="1:7" s="78" customFormat="1" ht="12.75">
      <c r="A420" s="36"/>
      <c r="B420" s="36"/>
      <c r="C420" s="37"/>
      <c r="D420" s="37"/>
      <c r="F420" s="1"/>
      <c r="G420" s="1"/>
    </row>
    <row r="421" spans="1:7" s="78" customFormat="1" ht="12.75">
      <c r="A421" s="11"/>
      <c r="B421" s="36"/>
      <c r="C421" s="37"/>
      <c r="D421" s="37"/>
      <c r="F421" s="1"/>
      <c r="G421" s="1"/>
    </row>
    <row r="422" spans="1:7" s="78" customFormat="1" ht="12.75">
      <c r="A422" s="11"/>
      <c r="B422" s="36"/>
      <c r="C422" s="37"/>
      <c r="D422" s="37"/>
      <c r="F422" s="1"/>
      <c r="G422" s="1"/>
    </row>
    <row r="423" spans="1:7" s="78" customFormat="1" ht="12.75">
      <c r="A423" s="11"/>
      <c r="B423" s="36"/>
      <c r="C423" s="37"/>
      <c r="D423" s="37"/>
      <c r="F423" s="1"/>
      <c r="G423" s="1"/>
    </row>
    <row r="424" spans="1:7" s="78" customFormat="1" ht="12.75">
      <c r="A424" s="11"/>
      <c r="B424" s="36"/>
      <c r="C424" s="37"/>
      <c r="D424" s="37"/>
      <c r="F424" s="1"/>
      <c r="G424" s="1"/>
    </row>
    <row r="425" spans="1:7" s="78" customFormat="1" ht="12.75">
      <c r="A425" s="36"/>
      <c r="B425" s="36"/>
      <c r="C425" s="37"/>
      <c r="D425" s="37"/>
      <c r="F425" s="1"/>
      <c r="G425" s="1"/>
    </row>
    <row r="426" spans="1:7" s="78" customFormat="1" ht="12.75">
      <c r="A426" s="36"/>
      <c r="B426" s="36"/>
      <c r="C426" s="37"/>
      <c r="D426" s="37"/>
      <c r="F426" s="1"/>
      <c r="G426" s="1"/>
    </row>
    <row r="427" spans="1:7" s="78" customFormat="1" ht="12.75">
      <c r="A427" s="36"/>
      <c r="B427" s="36"/>
      <c r="C427" s="37"/>
      <c r="D427" s="37"/>
      <c r="F427" s="1"/>
      <c r="G427" s="1"/>
    </row>
    <row r="428" spans="1:7" s="78" customFormat="1" ht="12.75">
      <c r="A428" s="36"/>
      <c r="B428" s="36"/>
      <c r="C428" s="37"/>
      <c r="D428" s="37"/>
      <c r="F428" s="1"/>
      <c r="G428" s="1"/>
    </row>
    <row r="429" spans="1:7" s="78" customFormat="1" ht="12.75">
      <c r="A429" s="73"/>
      <c r="B429" s="36"/>
      <c r="C429" s="37"/>
      <c r="D429" s="37"/>
      <c r="F429" s="1"/>
      <c r="G429" s="1"/>
    </row>
    <row r="430" spans="1:7" s="78" customFormat="1" ht="12.75">
      <c r="A430" s="11"/>
      <c r="B430" s="36"/>
      <c r="C430" s="37"/>
      <c r="D430" s="37"/>
      <c r="F430" s="1"/>
      <c r="G430" s="1"/>
    </row>
    <row r="431" spans="1:7" s="78" customFormat="1" ht="12.75">
      <c r="A431" s="11"/>
      <c r="B431" s="36"/>
      <c r="C431" s="37"/>
      <c r="D431" s="37"/>
      <c r="F431" s="1"/>
      <c r="G431" s="1"/>
    </row>
    <row r="432" spans="1:7" s="78" customFormat="1" ht="12.75">
      <c r="A432" s="11"/>
      <c r="B432" s="36"/>
      <c r="C432" s="37"/>
      <c r="D432" s="37"/>
      <c r="F432" s="1"/>
      <c r="G432" s="1"/>
    </row>
    <row r="433" spans="1:7" s="78" customFormat="1" ht="12.75">
      <c r="A433" s="11"/>
      <c r="B433" s="36"/>
      <c r="C433" s="37"/>
      <c r="D433" s="37"/>
      <c r="F433" s="1"/>
      <c r="G433" s="1"/>
    </row>
    <row r="434" spans="1:7" s="78" customFormat="1" ht="12.75">
      <c r="A434" s="11"/>
      <c r="B434" s="36"/>
      <c r="C434" s="37"/>
      <c r="D434" s="37"/>
      <c r="F434" s="1"/>
      <c r="G434" s="1"/>
    </row>
    <row r="435" spans="1:7" s="78" customFormat="1" ht="12.75">
      <c r="A435" s="11"/>
      <c r="B435" s="36"/>
      <c r="C435" s="37"/>
      <c r="D435" s="37"/>
      <c r="F435" s="1"/>
      <c r="G435" s="1"/>
    </row>
    <row r="436" spans="1:7" s="78" customFormat="1" ht="12.75">
      <c r="A436" s="11"/>
      <c r="B436" s="36"/>
      <c r="C436" s="37"/>
      <c r="D436" s="37"/>
      <c r="F436" s="1"/>
      <c r="G436" s="1"/>
    </row>
    <row r="437" spans="1:7" s="78" customFormat="1" ht="12.75">
      <c r="A437" s="11"/>
      <c r="B437" s="36"/>
      <c r="C437" s="37"/>
      <c r="D437" s="37"/>
      <c r="F437" s="1"/>
      <c r="G437" s="1"/>
    </row>
    <row r="438" spans="1:7" s="78" customFormat="1" ht="12.75">
      <c r="A438" s="11"/>
      <c r="B438" s="36"/>
      <c r="C438" s="37"/>
      <c r="D438" s="37"/>
      <c r="F438" s="1"/>
      <c r="G438" s="1"/>
    </row>
    <row r="439" spans="1:7" s="78" customFormat="1" ht="12.75">
      <c r="A439" s="11"/>
      <c r="B439" s="36"/>
      <c r="C439" s="37"/>
      <c r="D439" s="37"/>
      <c r="F439" s="1"/>
      <c r="G439" s="1"/>
    </row>
    <row r="440" spans="1:7" s="78" customFormat="1" ht="12.75">
      <c r="A440" s="11"/>
      <c r="B440" s="36"/>
      <c r="C440" s="37"/>
      <c r="D440" s="37"/>
      <c r="F440" s="1"/>
      <c r="G440" s="1"/>
    </row>
    <row r="441" spans="1:7" s="78" customFormat="1" ht="12.75">
      <c r="A441" s="11"/>
      <c r="B441" s="36"/>
      <c r="C441" s="37"/>
      <c r="D441" s="37"/>
      <c r="F441" s="1"/>
      <c r="G441" s="1"/>
    </row>
  </sheetData>
  <sheetProtection/>
  <mergeCells count="36">
    <mergeCell ref="A240:F240"/>
    <mergeCell ref="A250:F250"/>
    <mergeCell ref="A254:F254"/>
    <mergeCell ref="A258:F258"/>
    <mergeCell ref="A183:F183"/>
    <mergeCell ref="A191:F191"/>
    <mergeCell ref="A202:F202"/>
    <mergeCell ref="A212:F212"/>
    <mergeCell ref="A220:F220"/>
    <mergeCell ref="A228:F228"/>
    <mergeCell ref="A143:F143"/>
    <mergeCell ref="A148:F148"/>
    <mergeCell ref="A162:F162"/>
    <mergeCell ref="A167:G167"/>
    <mergeCell ref="A169:F169"/>
    <mergeCell ref="A177:F177"/>
    <mergeCell ref="A95:F95"/>
    <mergeCell ref="A101:F101"/>
    <mergeCell ref="A108:F108"/>
    <mergeCell ref="A115:G115"/>
    <mergeCell ref="A117:F117"/>
    <mergeCell ref="A125:F125"/>
    <mergeCell ref="A7:G7"/>
    <mergeCell ref="A36:F36"/>
    <mergeCell ref="A52:G52"/>
    <mergeCell ref="A77:G77"/>
    <mergeCell ref="A79:F79"/>
    <mergeCell ref="A88:F88"/>
    <mergeCell ref="B1:E3"/>
    <mergeCell ref="F1:F3"/>
    <mergeCell ref="A4:E4"/>
    <mergeCell ref="A5:A6"/>
    <mergeCell ref="B5:B6"/>
    <mergeCell ref="C5:C6"/>
    <mergeCell ref="E5:E6"/>
    <mergeCell ref="F5:F6"/>
  </mergeCells>
  <printOptions/>
  <pageMargins left="0.7086614173228347" right="0.7086614173228347" top="0.5511811023622047" bottom="0.35433070866141736" header="0" footer="0"/>
  <pageSetup fitToHeight="4" horizontalDpi="600" verticalDpi="600" orientation="portrait" paperSize="9" scale="82" r:id="rId2"/>
  <rowBreaks count="4" manualBreakCount="4">
    <brk id="76" max="6" man="1"/>
    <brk id="114" max="6" man="1"/>
    <brk id="166" max="6" man="1"/>
    <brk id="211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2021-05-18T07:58:31Z</dcterms:created>
  <dcterms:modified xsi:type="dcterms:W3CDTF">2021-05-18T07:58:46Z</dcterms:modified>
  <cp:category/>
  <cp:version/>
  <cp:contentType/>
  <cp:contentStatus/>
</cp:coreProperties>
</file>